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15" windowWidth="14715" windowHeight="8190" tabRatio="875" firstSheet="1" activeTab="6"/>
  </bookViews>
  <sheets>
    <sheet name="Juti 7-8   10-09" sheetId="1" r:id="rId1"/>
    <sheet name="Juti 11-12   06-05" sheetId="2" r:id="rId2"/>
    <sheet name="Juti 13-14    04-03" sheetId="3" r:id="rId3"/>
    <sheet name="Juti 9-10   08-07" sheetId="4" r:id="rId4"/>
    <sheet name="Juti 15-16   02-01" sheetId="5" r:id="rId5"/>
    <sheet name="Juti 17-18   00-99" sheetId="6" r:id="rId6"/>
    <sheet name="Gesamtergebnis" sheetId="7" r:id="rId7"/>
  </sheets>
  <definedNames/>
  <calcPr fullCalcOnLoad="1"/>
</workbook>
</file>

<file path=xl/sharedStrings.xml><?xml version="1.0" encoding="utf-8"?>
<sst xmlns="http://schemas.openxmlformats.org/spreadsheetml/2006/main" count="313" uniqueCount="51">
  <si>
    <t>Reck</t>
  </si>
  <si>
    <t>Boden</t>
  </si>
  <si>
    <t>Sprung</t>
  </si>
  <si>
    <t>Tramp</t>
  </si>
  <si>
    <t>GP</t>
  </si>
  <si>
    <t>ZP 1</t>
  </si>
  <si>
    <t>ZP 2</t>
  </si>
  <si>
    <t>Sturz</t>
  </si>
  <si>
    <t>Summe</t>
  </si>
  <si>
    <t>Balken</t>
  </si>
  <si>
    <t>Gesamtresultate</t>
  </si>
  <si>
    <t>Mädchen</t>
  </si>
  <si>
    <t>Gesamt</t>
  </si>
  <si>
    <t>9 - 10 Jahre</t>
  </si>
  <si>
    <t>13 - 14 Jahre</t>
  </si>
  <si>
    <t>15 - 16 Jahre</t>
  </si>
  <si>
    <t>Wagner Laura</t>
  </si>
  <si>
    <t>1.</t>
  </si>
  <si>
    <t>2.</t>
  </si>
  <si>
    <t>3.</t>
  </si>
  <si>
    <t>7 - 8 Jahre</t>
  </si>
  <si>
    <t>11 - 12 Jahre</t>
  </si>
  <si>
    <t>Lisa-Marie Obermayr</t>
  </si>
  <si>
    <t>Melissa Manser</t>
  </si>
  <si>
    <t>Hanna Weinberger</t>
  </si>
  <si>
    <t>Theresa Fuchs</t>
  </si>
  <si>
    <t>Emilia Zechiel</t>
  </si>
  <si>
    <t>Stella Leeb</t>
  </si>
  <si>
    <t>Pia Hofinger</t>
  </si>
  <si>
    <t>Viktoria Mittermayr</t>
  </si>
  <si>
    <t>Johanna Breitwieser</t>
  </si>
  <si>
    <t>Jana Feischl</t>
  </si>
  <si>
    <t>Anna Linseder-Huter</t>
  </si>
  <si>
    <t>Carina Reiter</t>
  </si>
  <si>
    <t>Judith Greiner</t>
  </si>
  <si>
    <t>Hannah Meindlhumer</t>
  </si>
  <si>
    <t>Sophie Schiendorfer</t>
  </si>
  <si>
    <t>Teresa Kopf</t>
  </si>
  <si>
    <t>Vereinsmeisterschaft 25. März 2017</t>
  </si>
  <si>
    <t>Jungturnerinnen 2009 und 2010</t>
  </si>
  <si>
    <t>4.</t>
  </si>
  <si>
    <t>5.</t>
  </si>
  <si>
    <t>6.</t>
  </si>
  <si>
    <t>7.</t>
  </si>
  <si>
    <t>Jungturnerinnen 2007 und 2008</t>
  </si>
  <si>
    <t>Jungturnerinnen 2005 und 2006</t>
  </si>
  <si>
    <t>Jungturnerinnen 2003 und 2004</t>
  </si>
  <si>
    <t>Jungturnerinnen 2001 und 2002</t>
  </si>
  <si>
    <t>Evelyn Büchl</t>
  </si>
  <si>
    <t>Sophie Baumkirchner</t>
  </si>
  <si>
    <t xml:space="preserve">Allgemeine Klasse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</si>
</sst>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21.00390625" style="0" customWidth="1"/>
    <col min="2" max="2" width="6.8515625" style="0" customWidth="1"/>
    <col min="3" max="7" width="9.421875" style="0" customWidth="1"/>
    <col min="8" max="8" width="8.5742187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8" ht="12.75">
      <c r="A2" s="1" t="s">
        <v>22</v>
      </c>
      <c r="B2" s="4"/>
      <c r="C2" s="3" t="s">
        <v>0</v>
      </c>
      <c r="D2" s="3" t="s">
        <v>1</v>
      </c>
      <c r="E2" s="3" t="s">
        <v>9</v>
      </c>
      <c r="F2" s="3" t="s">
        <v>2</v>
      </c>
      <c r="G2" s="3" t="s">
        <v>3</v>
      </c>
      <c r="H2" s="3"/>
    </row>
    <row r="3" spans="1:7" ht="12.75">
      <c r="A3" s="2" t="str">
        <f>A2</f>
        <v>Lisa-Marie Obermayr</v>
      </c>
      <c r="B3" t="s">
        <v>4</v>
      </c>
      <c r="C3">
        <v>2</v>
      </c>
      <c r="D3">
        <v>3</v>
      </c>
      <c r="E3">
        <v>3</v>
      </c>
      <c r="F3">
        <v>1</v>
      </c>
      <c r="G3">
        <v>3</v>
      </c>
    </row>
    <row r="4" spans="1:7" ht="12.75">
      <c r="A4" s="9" t="str">
        <f>A3</f>
        <v>Lisa-Marie Obermayr</v>
      </c>
      <c r="B4" t="s">
        <v>5</v>
      </c>
      <c r="C4">
        <v>5</v>
      </c>
      <c r="D4">
        <v>5</v>
      </c>
      <c r="E4">
        <v>4.5</v>
      </c>
      <c r="F4">
        <v>7.5</v>
      </c>
      <c r="G4">
        <v>2.5</v>
      </c>
    </row>
    <row r="5" spans="1:7" ht="12.75">
      <c r="A5" s="9" t="str">
        <f>A4</f>
        <v>Lisa-Marie Obermayr</v>
      </c>
      <c r="B5" t="s">
        <v>6</v>
      </c>
      <c r="C5">
        <v>5</v>
      </c>
      <c r="D5">
        <v>5.5</v>
      </c>
      <c r="E5">
        <v>3.5</v>
      </c>
      <c r="F5">
        <v>7</v>
      </c>
      <c r="G5">
        <v>3</v>
      </c>
    </row>
    <row r="6" spans="1:8" ht="13.5" thickBot="1">
      <c r="A6" s="18" t="str">
        <f>A5</f>
        <v>Lisa-Marie Obermayr</v>
      </c>
      <c r="B6" s="19" t="s">
        <v>7</v>
      </c>
      <c r="C6" s="19"/>
      <c r="D6" s="19"/>
      <c r="E6" s="19"/>
      <c r="F6" s="19"/>
      <c r="G6" s="19"/>
      <c r="H6" s="19"/>
    </row>
    <row r="7" spans="1:8" ht="13.5" thickTop="1">
      <c r="A7" s="2" t="str">
        <f>A6</f>
        <v>Lisa-Marie Obermayr</v>
      </c>
      <c r="B7" t="s">
        <v>8</v>
      </c>
      <c r="C7">
        <f>C3+((C4+C5)/2)-C6</f>
        <v>7</v>
      </c>
      <c r="D7">
        <f>D3+((D4+D5)/2)-D6</f>
        <v>8.25</v>
      </c>
      <c r="E7">
        <f>E3+((E4+E5)/2)-E6</f>
        <v>7</v>
      </c>
      <c r="F7">
        <f>F3+((F4+F5)/2)-F6</f>
        <v>8.25</v>
      </c>
      <c r="G7">
        <f>G3+((G4+G5)/2)-G6</f>
        <v>5.75</v>
      </c>
      <c r="H7">
        <f>SUM(C7:G7)</f>
        <v>36.25</v>
      </c>
    </row>
    <row r="8" spans="1:8" ht="12.75">
      <c r="A8" s="3"/>
      <c r="B8" s="4"/>
      <c r="C8" s="4"/>
      <c r="D8" s="4"/>
      <c r="E8" s="4"/>
      <c r="F8" s="4"/>
      <c r="G8" s="4"/>
      <c r="H8" s="4"/>
    </row>
    <row r="10" spans="1:8" ht="12.75">
      <c r="A10" s="1" t="s">
        <v>23</v>
      </c>
      <c r="B10" s="4"/>
      <c r="C10" s="3" t="s">
        <v>0</v>
      </c>
      <c r="D10" s="3" t="s">
        <v>1</v>
      </c>
      <c r="E10" s="3" t="s">
        <v>9</v>
      </c>
      <c r="F10" s="3" t="s">
        <v>2</v>
      </c>
      <c r="G10" s="3" t="s">
        <v>3</v>
      </c>
      <c r="H10" s="3"/>
    </row>
    <row r="11" spans="1:8" s="4" customFormat="1" ht="12.75">
      <c r="A11" s="2" t="str">
        <f>A10</f>
        <v>Melissa Manser</v>
      </c>
      <c r="B11" t="s">
        <v>4</v>
      </c>
      <c r="C11">
        <v>2</v>
      </c>
      <c r="D11">
        <v>1</v>
      </c>
      <c r="E11">
        <v>3</v>
      </c>
      <c r="F11">
        <v>1</v>
      </c>
      <c r="G11">
        <v>1</v>
      </c>
      <c r="H11"/>
    </row>
    <row r="12" spans="1:8" s="4" customFormat="1" ht="12.75">
      <c r="A12" s="9" t="str">
        <f>A11</f>
        <v>Melissa Manser</v>
      </c>
      <c r="B12" t="s">
        <v>5</v>
      </c>
      <c r="C12">
        <v>4</v>
      </c>
      <c r="D12">
        <v>2.5</v>
      </c>
      <c r="E12">
        <v>2.5</v>
      </c>
      <c r="F12">
        <v>5.5</v>
      </c>
      <c r="G12">
        <v>5</v>
      </c>
      <c r="H12"/>
    </row>
    <row r="13" spans="1:8" s="4" customFormat="1" ht="12.75">
      <c r="A13" s="9" t="str">
        <f>A12</f>
        <v>Melissa Manser</v>
      </c>
      <c r="B13" t="s">
        <v>6</v>
      </c>
      <c r="C13">
        <v>3.5</v>
      </c>
      <c r="D13">
        <v>3</v>
      </c>
      <c r="E13">
        <v>2.5</v>
      </c>
      <c r="F13">
        <v>5.5</v>
      </c>
      <c r="G13">
        <v>5</v>
      </c>
      <c r="H13"/>
    </row>
    <row r="14" spans="1:8" s="4" customFormat="1" ht="13.5" thickBot="1">
      <c r="A14" s="18" t="str">
        <f>A13</f>
        <v>Melissa Manser</v>
      </c>
      <c r="B14" s="19" t="s">
        <v>7</v>
      </c>
      <c r="C14" s="19"/>
      <c r="D14" s="19"/>
      <c r="E14" s="19"/>
      <c r="F14" s="19"/>
      <c r="G14" s="19"/>
      <c r="H14" s="19"/>
    </row>
    <row r="15" spans="1:8" s="4" customFormat="1" ht="13.5" thickTop="1">
      <c r="A15" s="2" t="str">
        <f>A14</f>
        <v>Melissa Manser</v>
      </c>
      <c r="B15" t="s">
        <v>8</v>
      </c>
      <c r="C15">
        <f>C11+((C12+C13)/2)-C14</f>
        <v>5.75</v>
      </c>
      <c r="D15">
        <f>D11+((D12+D13)/2)-D14</f>
        <v>3.75</v>
      </c>
      <c r="E15">
        <f>E11+((E12+E13)/2)-E14</f>
        <v>5.5</v>
      </c>
      <c r="F15">
        <f>F11+((F12+F13)/2)-F14</f>
        <v>6.5</v>
      </c>
      <c r="G15">
        <f>G11+((G12+G13)/2)-G14</f>
        <v>6</v>
      </c>
      <c r="H15">
        <f>SUM(C15:G15)</f>
        <v>27.5</v>
      </c>
    </row>
    <row r="16" spans="3:8" s="4" customFormat="1" ht="12.75">
      <c r="C16" s="3"/>
      <c r="D16" s="3"/>
      <c r="E16" s="3"/>
      <c r="F16" s="3"/>
      <c r="G16" s="3"/>
      <c r="H16" s="3"/>
    </row>
    <row r="17" s="4" customFormat="1" ht="12.75">
      <c r="A17" s="9"/>
    </row>
    <row r="18" spans="1:8" s="4" customFormat="1" ht="12.75">
      <c r="A18" s="1"/>
      <c r="C18" s="3"/>
      <c r="D18" s="3"/>
      <c r="E18" s="3"/>
      <c r="F18" s="3"/>
      <c r="G18" s="3"/>
      <c r="H18" s="3"/>
    </row>
    <row r="19" spans="1:8" s="4" customFormat="1" ht="12.75">
      <c r="A19" s="2"/>
      <c r="B19"/>
      <c r="C19"/>
      <c r="D19"/>
      <c r="E19"/>
      <c r="F19"/>
      <c r="G19"/>
      <c r="H19"/>
    </row>
    <row r="20" spans="1:8" s="4" customFormat="1" ht="12.75">
      <c r="A20" s="9"/>
      <c r="B20"/>
      <c r="C20"/>
      <c r="D20"/>
      <c r="E20"/>
      <c r="F20"/>
      <c r="G20"/>
      <c r="H20"/>
    </row>
    <row r="21" spans="1:8" s="4" customFormat="1" ht="12.75">
      <c r="A21" s="9"/>
      <c r="B21"/>
      <c r="C21"/>
      <c r="D21"/>
      <c r="E21"/>
      <c r="F21"/>
      <c r="G21"/>
      <c r="H21"/>
    </row>
    <row r="22" spans="1:8" s="4" customFormat="1" ht="13.5" thickBot="1">
      <c r="A22" s="18"/>
      <c r="B22" s="19"/>
      <c r="C22" s="19"/>
      <c r="D22" s="19"/>
      <c r="E22" s="19"/>
      <c r="F22" s="19"/>
      <c r="G22" s="19"/>
      <c r="H22" s="19"/>
    </row>
    <row r="23" spans="1:8" s="4" customFormat="1" ht="13.5" thickTop="1">
      <c r="A23" s="2"/>
      <c r="B23"/>
      <c r="C23"/>
      <c r="D23"/>
      <c r="E23"/>
      <c r="F23"/>
      <c r="G23"/>
      <c r="H23"/>
    </row>
    <row r="24" spans="3:8" s="4" customFormat="1" ht="12.75">
      <c r="C24" s="3"/>
      <c r="D24" s="3"/>
      <c r="E24" s="3"/>
      <c r="F24" s="3"/>
      <c r="G24" s="3"/>
      <c r="H24" s="3"/>
    </row>
    <row r="25" s="4" customFormat="1" ht="12.75"/>
    <row r="26" spans="1:8" s="4" customFormat="1" ht="12.75">
      <c r="A26" s="1" t="s">
        <v>24</v>
      </c>
      <c r="C26" s="3" t="s">
        <v>0</v>
      </c>
      <c r="D26" s="3" t="s">
        <v>1</v>
      </c>
      <c r="E26" s="3" t="s">
        <v>9</v>
      </c>
      <c r="F26" s="3" t="s">
        <v>2</v>
      </c>
      <c r="G26" s="3" t="s">
        <v>3</v>
      </c>
      <c r="H26" s="3"/>
    </row>
    <row r="27" spans="1:8" s="4" customFormat="1" ht="12.75">
      <c r="A27" s="2" t="str">
        <f>A26</f>
        <v>Hanna Weinberger</v>
      </c>
      <c r="B27" t="s">
        <v>4</v>
      </c>
      <c r="C27">
        <v>2</v>
      </c>
      <c r="D27">
        <v>1</v>
      </c>
      <c r="E27">
        <v>2</v>
      </c>
      <c r="F27">
        <v>1</v>
      </c>
      <c r="G27">
        <v>1</v>
      </c>
      <c r="H27"/>
    </row>
    <row r="28" spans="1:8" s="4" customFormat="1" ht="12.75">
      <c r="A28" s="9" t="str">
        <f>A27</f>
        <v>Hanna Weinberger</v>
      </c>
      <c r="B28" t="s">
        <v>5</v>
      </c>
      <c r="C28">
        <v>3.5</v>
      </c>
      <c r="D28">
        <v>2.5</v>
      </c>
      <c r="E28">
        <v>3</v>
      </c>
      <c r="F28">
        <v>7</v>
      </c>
      <c r="G28">
        <v>5</v>
      </c>
      <c r="H28"/>
    </row>
    <row r="29" spans="1:8" s="4" customFormat="1" ht="12.75">
      <c r="A29" s="9" t="str">
        <f>A28</f>
        <v>Hanna Weinberger</v>
      </c>
      <c r="B29" t="s">
        <v>6</v>
      </c>
      <c r="C29">
        <v>4</v>
      </c>
      <c r="D29">
        <v>3</v>
      </c>
      <c r="E29">
        <v>2.5</v>
      </c>
      <c r="F29">
        <v>7.5</v>
      </c>
      <c r="G29">
        <v>5</v>
      </c>
      <c r="H29"/>
    </row>
    <row r="30" spans="1:8" s="4" customFormat="1" ht="13.5" thickBot="1">
      <c r="A30" s="18" t="str">
        <f>A29</f>
        <v>Hanna Weinberger</v>
      </c>
      <c r="B30" s="19" t="s">
        <v>7</v>
      </c>
      <c r="C30" s="19"/>
      <c r="D30" s="19"/>
      <c r="E30" s="19"/>
      <c r="F30" s="19"/>
      <c r="G30" s="19"/>
      <c r="H30" s="19"/>
    </row>
    <row r="31" spans="1:8" s="4" customFormat="1" ht="13.5" thickTop="1">
      <c r="A31" s="2" t="str">
        <f>A30</f>
        <v>Hanna Weinberger</v>
      </c>
      <c r="B31" t="s">
        <v>8</v>
      </c>
      <c r="C31">
        <f>C27+((C28+C29)/2)-C30</f>
        <v>5.75</v>
      </c>
      <c r="D31">
        <f>D27+((D28+D29)/2)-D30</f>
        <v>3.75</v>
      </c>
      <c r="E31">
        <f>E27+((E28+E29)/2)-E30</f>
        <v>4.75</v>
      </c>
      <c r="F31">
        <f>F27+((F28+F29)/2)-F30</f>
        <v>8.25</v>
      </c>
      <c r="G31">
        <f>G27+((G28+G29)/2)-G30</f>
        <v>6</v>
      </c>
      <c r="H31">
        <f>SUM(C31:G31)</f>
        <v>28.5</v>
      </c>
    </row>
    <row r="32" s="4" customFormat="1" ht="12.75"/>
    <row r="33" s="4" customFormat="1" ht="12.75"/>
    <row r="34" spans="1:8" s="4" customFormat="1" ht="12.75">
      <c r="A34" s="1" t="s">
        <v>28</v>
      </c>
      <c r="C34" s="3" t="s">
        <v>0</v>
      </c>
      <c r="D34" s="3" t="s">
        <v>1</v>
      </c>
      <c r="E34" s="3" t="s">
        <v>9</v>
      </c>
      <c r="F34" s="3" t="s">
        <v>2</v>
      </c>
      <c r="G34" s="3" t="s">
        <v>3</v>
      </c>
      <c r="H34" s="3"/>
    </row>
    <row r="35" spans="1:8" s="4" customFormat="1" ht="12.75">
      <c r="A35" s="2" t="str">
        <f>A34</f>
        <v>Pia Hofinger</v>
      </c>
      <c r="B35" t="s">
        <v>4</v>
      </c>
      <c r="C35">
        <v>2</v>
      </c>
      <c r="D35">
        <v>1</v>
      </c>
      <c r="E35">
        <v>3</v>
      </c>
      <c r="F35">
        <v>1</v>
      </c>
      <c r="G35">
        <v>1</v>
      </c>
      <c r="H35"/>
    </row>
    <row r="36" spans="1:8" s="4" customFormat="1" ht="12.75">
      <c r="A36" s="9" t="str">
        <f>A35</f>
        <v>Pia Hofinger</v>
      </c>
      <c r="B36" t="s">
        <v>5</v>
      </c>
      <c r="C36">
        <v>5.5</v>
      </c>
      <c r="D36">
        <v>3</v>
      </c>
      <c r="E36">
        <v>7</v>
      </c>
      <c r="F36">
        <v>7.5</v>
      </c>
      <c r="G36">
        <v>6.5</v>
      </c>
      <c r="H36"/>
    </row>
    <row r="37" spans="1:8" s="4" customFormat="1" ht="12.75">
      <c r="A37" s="9" t="str">
        <f>A36</f>
        <v>Pia Hofinger</v>
      </c>
      <c r="B37" t="s">
        <v>6</v>
      </c>
      <c r="C37">
        <v>4.5</v>
      </c>
      <c r="D37">
        <v>3</v>
      </c>
      <c r="E37">
        <v>6</v>
      </c>
      <c r="F37">
        <v>8</v>
      </c>
      <c r="G37">
        <v>7</v>
      </c>
      <c r="H37"/>
    </row>
    <row r="38" spans="1:8" s="4" customFormat="1" ht="13.5" thickBot="1">
      <c r="A38" s="18" t="str">
        <f>A37</f>
        <v>Pia Hofinger</v>
      </c>
      <c r="B38" s="19" t="s">
        <v>7</v>
      </c>
      <c r="C38" s="19"/>
      <c r="D38" s="19"/>
      <c r="E38" s="19"/>
      <c r="F38" s="19"/>
      <c r="G38" s="19"/>
      <c r="H38" s="19"/>
    </row>
    <row r="39" spans="1:8" s="4" customFormat="1" ht="13.5" thickTop="1">
      <c r="A39" s="2" t="str">
        <f>A38</f>
        <v>Pia Hofinger</v>
      </c>
      <c r="B39" t="s">
        <v>8</v>
      </c>
      <c r="C39">
        <f>C35+((C36+C37)/2)-C38</f>
        <v>7</v>
      </c>
      <c r="D39">
        <f>D35+((D36+D37)/2)-D38</f>
        <v>4</v>
      </c>
      <c r="E39">
        <f>E35+((E36+E37)/2)-E38</f>
        <v>9.5</v>
      </c>
      <c r="F39">
        <f>F35+((F36+F37)/2)-F38</f>
        <v>8.75</v>
      </c>
      <c r="G39">
        <f>G35+((G36+G37)/2)-G38</f>
        <v>7.75</v>
      </c>
      <c r="H39">
        <f>SUM(C39:G39)</f>
        <v>37</v>
      </c>
    </row>
    <row r="40" s="4" customFormat="1" ht="12.75"/>
    <row r="41" s="4" customFormat="1" ht="12.75"/>
    <row r="42" spans="1:8" s="4" customFormat="1" ht="12.75">
      <c r="A42" s="1" t="s">
        <v>29</v>
      </c>
      <c r="C42" s="3" t="s">
        <v>0</v>
      </c>
      <c r="D42" s="3" t="s">
        <v>1</v>
      </c>
      <c r="E42" s="3" t="s">
        <v>9</v>
      </c>
      <c r="F42" s="3" t="s">
        <v>2</v>
      </c>
      <c r="G42" s="3" t="s">
        <v>3</v>
      </c>
      <c r="H42" s="3"/>
    </row>
    <row r="43" spans="1:8" s="4" customFormat="1" ht="12.75">
      <c r="A43" s="2" t="str">
        <f>A42</f>
        <v>Viktoria Mittermayr</v>
      </c>
      <c r="B43" t="s">
        <v>4</v>
      </c>
      <c r="C43">
        <v>3</v>
      </c>
      <c r="D43">
        <v>3</v>
      </c>
      <c r="E43">
        <v>3</v>
      </c>
      <c r="F43">
        <v>1</v>
      </c>
      <c r="G43">
        <v>1</v>
      </c>
      <c r="H43"/>
    </row>
    <row r="44" spans="1:8" s="4" customFormat="1" ht="12.75">
      <c r="A44" s="9" t="str">
        <f>A43</f>
        <v>Viktoria Mittermayr</v>
      </c>
      <c r="B44" t="s">
        <v>5</v>
      </c>
      <c r="C44">
        <v>5</v>
      </c>
      <c r="D44">
        <v>5</v>
      </c>
      <c r="E44">
        <v>7.5</v>
      </c>
      <c r="F44">
        <v>8</v>
      </c>
      <c r="G44">
        <v>8.5</v>
      </c>
      <c r="H44"/>
    </row>
    <row r="45" spans="1:8" s="4" customFormat="1" ht="12.75">
      <c r="A45" s="9" t="str">
        <f>A44</f>
        <v>Viktoria Mittermayr</v>
      </c>
      <c r="B45" t="s">
        <v>6</v>
      </c>
      <c r="C45">
        <v>4.5</v>
      </c>
      <c r="D45">
        <v>4.5</v>
      </c>
      <c r="E45">
        <v>7</v>
      </c>
      <c r="F45">
        <v>7.5</v>
      </c>
      <c r="G45">
        <v>8</v>
      </c>
      <c r="H45"/>
    </row>
    <row r="46" spans="1:8" s="4" customFormat="1" ht="13.5" thickBot="1">
      <c r="A46" s="18" t="str">
        <f>A45</f>
        <v>Viktoria Mittermayr</v>
      </c>
      <c r="B46" s="19" t="s">
        <v>7</v>
      </c>
      <c r="C46" s="19"/>
      <c r="D46" s="19"/>
      <c r="E46" s="19"/>
      <c r="F46" s="19"/>
      <c r="G46" s="19"/>
      <c r="H46" s="19"/>
    </row>
    <row r="47" spans="1:8" s="4" customFormat="1" ht="13.5" thickTop="1">
      <c r="A47" s="2" t="str">
        <f>A46</f>
        <v>Viktoria Mittermayr</v>
      </c>
      <c r="B47" t="s">
        <v>8</v>
      </c>
      <c r="C47">
        <f>C43+((C44+C45)/2)-C46</f>
        <v>7.75</v>
      </c>
      <c r="D47">
        <f>D43+((D44+D45)/2)-D46</f>
        <v>7.75</v>
      </c>
      <c r="E47">
        <f>E43+((E44+E45)/2)-E46</f>
        <v>10.25</v>
      </c>
      <c r="F47">
        <f>F43+((F44+F45)/2)-F46</f>
        <v>8.75</v>
      </c>
      <c r="G47">
        <f>G43+((G44+G45)/2)-G46</f>
        <v>9.25</v>
      </c>
      <c r="H47">
        <f>SUM(C47:G47)</f>
        <v>43.75</v>
      </c>
    </row>
    <row r="48" s="4" customFormat="1" ht="12.75"/>
    <row r="49" s="4" customFormat="1" ht="12.75"/>
    <row r="50" spans="1:8" s="4" customFormat="1" ht="12.75">
      <c r="A50" s="1" t="s">
        <v>30</v>
      </c>
      <c r="C50" s="3" t="s">
        <v>0</v>
      </c>
      <c r="D50" s="3" t="s">
        <v>1</v>
      </c>
      <c r="E50" s="3" t="s">
        <v>9</v>
      </c>
      <c r="F50" s="3" t="s">
        <v>2</v>
      </c>
      <c r="G50" s="3" t="s">
        <v>3</v>
      </c>
      <c r="H50" s="3"/>
    </row>
    <row r="51" spans="1:8" s="4" customFormat="1" ht="12.75">
      <c r="A51" s="2" t="str">
        <f>A50</f>
        <v>Johanna Breitwieser</v>
      </c>
      <c r="B51" t="s">
        <v>4</v>
      </c>
      <c r="C51">
        <v>3</v>
      </c>
      <c r="D51">
        <v>2</v>
      </c>
      <c r="E51">
        <v>3</v>
      </c>
      <c r="F51">
        <v>1</v>
      </c>
      <c r="G51">
        <v>3</v>
      </c>
      <c r="H51"/>
    </row>
    <row r="52" spans="1:8" s="4" customFormat="1" ht="12.75">
      <c r="A52" s="9" t="str">
        <f>A51</f>
        <v>Johanna Breitwieser</v>
      </c>
      <c r="B52" t="s">
        <v>5</v>
      </c>
      <c r="C52">
        <v>6</v>
      </c>
      <c r="D52">
        <v>8.5</v>
      </c>
      <c r="E52">
        <v>8</v>
      </c>
      <c r="F52">
        <v>8</v>
      </c>
      <c r="G52">
        <v>9</v>
      </c>
      <c r="H52"/>
    </row>
    <row r="53" spans="1:8" s="4" customFormat="1" ht="12.75">
      <c r="A53" s="9" t="str">
        <f>A52</f>
        <v>Johanna Breitwieser</v>
      </c>
      <c r="B53" t="s">
        <v>6</v>
      </c>
      <c r="C53">
        <v>5</v>
      </c>
      <c r="D53">
        <v>8</v>
      </c>
      <c r="E53">
        <v>8</v>
      </c>
      <c r="F53">
        <v>7.5</v>
      </c>
      <c r="G53">
        <v>8.5</v>
      </c>
      <c r="H53"/>
    </row>
    <row r="54" spans="1:8" s="4" customFormat="1" ht="13.5" thickBot="1">
      <c r="A54" s="18" t="str">
        <f>A53</f>
        <v>Johanna Breitwieser</v>
      </c>
      <c r="B54" s="19" t="s">
        <v>7</v>
      </c>
      <c r="C54" s="19"/>
      <c r="D54" s="19"/>
      <c r="E54" s="19"/>
      <c r="F54" s="19"/>
      <c r="G54" s="19"/>
      <c r="H54" s="19"/>
    </row>
    <row r="55" spans="1:8" s="4" customFormat="1" ht="13.5" thickTop="1">
      <c r="A55" s="2" t="str">
        <f>A54</f>
        <v>Johanna Breitwieser</v>
      </c>
      <c r="B55" t="s">
        <v>8</v>
      </c>
      <c r="C55">
        <f>C51+((C52+C53)/2)-C54</f>
        <v>8.5</v>
      </c>
      <c r="D55">
        <f>D51+((D52+D53)/2)-D54</f>
        <v>10.25</v>
      </c>
      <c r="E55">
        <f>E51+((E52+E53)/2)-E54</f>
        <v>11</v>
      </c>
      <c r="F55">
        <f>F51+((F52+F53)/2)-F54</f>
        <v>8.75</v>
      </c>
      <c r="G55">
        <f>G51+((G52+G53)/2)-G54</f>
        <v>11.75</v>
      </c>
      <c r="H55">
        <f>SUM(C55:G55)</f>
        <v>50.25</v>
      </c>
    </row>
    <row r="56" s="4" customFormat="1" ht="12.75"/>
    <row r="57" s="4" customFormat="1" ht="12.75"/>
    <row r="58" spans="1:8" s="4" customFormat="1" ht="12.75">
      <c r="A58" s="1" t="s">
        <v>31</v>
      </c>
      <c r="C58" s="3" t="s">
        <v>0</v>
      </c>
      <c r="D58" s="3" t="s">
        <v>1</v>
      </c>
      <c r="E58" s="3" t="s">
        <v>9</v>
      </c>
      <c r="F58" s="3" t="s">
        <v>2</v>
      </c>
      <c r="G58" s="3" t="s">
        <v>3</v>
      </c>
      <c r="H58" s="3"/>
    </row>
    <row r="59" spans="1:8" s="4" customFormat="1" ht="12.75">
      <c r="A59" s="2" t="str">
        <f>A58</f>
        <v>Jana Feischl</v>
      </c>
      <c r="B59" t="s">
        <v>4</v>
      </c>
      <c r="C59">
        <v>2</v>
      </c>
      <c r="D59">
        <v>2</v>
      </c>
      <c r="E59">
        <v>3</v>
      </c>
      <c r="F59">
        <v>1</v>
      </c>
      <c r="G59">
        <v>1</v>
      </c>
      <c r="H59"/>
    </row>
    <row r="60" spans="1:8" s="4" customFormat="1" ht="12.75">
      <c r="A60" s="9" t="str">
        <f>A59</f>
        <v>Jana Feischl</v>
      </c>
      <c r="B60" t="s">
        <v>5</v>
      </c>
      <c r="C60">
        <v>3</v>
      </c>
      <c r="D60">
        <v>4.5</v>
      </c>
      <c r="E60">
        <v>5.5</v>
      </c>
      <c r="F60">
        <v>6</v>
      </c>
      <c r="G60">
        <v>3.5</v>
      </c>
      <c r="H60"/>
    </row>
    <row r="61" spans="1:8" s="4" customFormat="1" ht="12.75">
      <c r="A61" s="9" t="str">
        <f>A60</f>
        <v>Jana Feischl</v>
      </c>
      <c r="B61" t="s">
        <v>6</v>
      </c>
      <c r="C61">
        <v>3</v>
      </c>
      <c r="D61">
        <v>4</v>
      </c>
      <c r="E61">
        <v>6</v>
      </c>
      <c r="F61">
        <v>6</v>
      </c>
      <c r="G61">
        <v>4</v>
      </c>
      <c r="H61"/>
    </row>
    <row r="62" spans="1:8" s="4" customFormat="1" ht="13.5" thickBot="1">
      <c r="A62" s="18" t="str">
        <f>A61</f>
        <v>Jana Feischl</v>
      </c>
      <c r="B62" s="19" t="s">
        <v>7</v>
      </c>
      <c r="C62" s="19"/>
      <c r="D62" s="19"/>
      <c r="E62" s="19">
        <v>0.5</v>
      </c>
      <c r="F62" s="19"/>
      <c r="G62" s="19"/>
      <c r="H62" s="19"/>
    </row>
    <row r="63" spans="1:8" s="4" customFormat="1" ht="13.5" thickTop="1">
      <c r="A63" s="2" t="str">
        <f>A62</f>
        <v>Jana Feischl</v>
      </c>
      <c r="B63" t="s">
        <v>8</v>
      </c>
      <c r="C63">
        <f>C59+((C60+C61)/2)-C62</f>
        <v>5</v>
      </c>
      <c r="D63">
        <f>D59+((D60+D61)/2)-D62</f>
        <v>6.25</v>
      </c>
      <c r="E63">
        <f>E59+((E60+E61)/2)-E62</f>
        <v>8.25</v>
      </c>
      <c r="F63">
        <f>F59+((F60+F61)/2)-F62</f>
        <v>7</v>
      </c>
      <c r="G63">
        <f>G59+((G60+G61)/2)-G62</f>
        <v>4.75</v>
      </c>
      <c r="H63">
        <f>SUM(C63:G63)</f>
        <v>31.25</v>
      </c>
    </row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1.57421875" style="0" customWidth="1"/>
    <col min="2" max="2" width="6.8515625" style="0" customWidth="1"/>
    <col min="3" max="7" width="9.421875" style="0" customWidth="1"/>
    <col min="8" max="8" width="8.57421875" style="0" customWidth="1"/>
    <col min="10" max="10" width="19.57421875" style="0" bestFit="1" customWidth="1"/>
  </cols>
  <sheetData>
    <row r="1" spans="1:9" ht="12.75">
      <c r="A1" s="3"/>
      <c r="B1" s="4"/>
      <c r="C1" s="13"/>
      <c r="D1" s="13"/>
      <c r="E1" s="13"/>
      <c r="F1" s="13"/>
      <c r="G1" s="13"/>
      <c r="H1" s="4"/>
      <c r="I1" s="4"/>
    </row>
    <row r="2" spans="1:9" ht="12.75">
      <c r="A2" s="1" t="s">
        <v>32</v>
      </c>
      <c r="B2" s="4"/>
      <c r="C2" s="3" t="s">
        <v>0</v>
      </c>
      <c r="D2" s="3" t="s">
        <v>1</v>
      </c>
      <c r="E2" s="3" t="s">
        <v>9</v>
      </c>
      <c r="F2" s="3" t="s">
        <v>2</v>
      </c>
      <c r="G2" s="3" t="s">
        <v>3</v>
      </c>
      <c r="H2" s="3"/>
      <c r="I2" s="4"/>
    </row>
    <row r="3" spans="1:9" ht="12.75">
      <c r="A3" s="2" t="str">
        <f>A2</f>
        <v>Anna Linseder-Huter</v>
      </c>
      <c r="B3" s="4" t="s">
        <v>4</v>
      </c>
      <c r="C3" s="4">
        <v>3</v>
      </c>
      <c r="D3" s="4">
        <v>2</v>
      </c>
      <c r="E3" s="4">
        <v>7</v>
      </c>
      <c r="F3" s="13">
        <v>6</v>
      </c>
      <c r="G3" s="13">
        <v>3</v>
      </c>
      <c r="H3" s="4"/>
      <c r="I3" s="4"/>
    </row>
    <row r="4" spans="1:9" ht="12.75">
      <c r="A4" s="2" t="str">
        <f>A3</f>
        <v>Anna Linseder-Huter</v>
      </c>
      <c r="B4" s="4" t="s">
        <v>5</v>
      </c>
      <c r="C4" s="4">
        <v>5</v>
      </c>
      <c r="D4" s="4">
        <v>7</v>
      </c>
      <c r="E4" s="12">
        <v>4.5</v>
      </c>
      <c r="F4" s="14">
        <v>6.5</v>
      </c>
      <c r="G4" s="14">
        <v>7.5</v>
      </c>
      <c r="H4" s="4"/>
      <c r="I4" s="4"/>
    </row>
    <row r="5" spans="1:9" ht="12.75">
      <c r="A5" s="2" t="str">
        <f>A4</f>
        <v>Anna Linseder-Huter</v>
      </c>
      <c r="B5" s="4" t="s">
        <v>6</v>
      </c>
      <c r="C5" s="4">
        <v>4.5</v>
      </c>
      <c r="D5" s="4">
        <v>6</v>
      </c>
      <c r="E5" s="4">
        <v>5.5</v>
      </c>
      <c r="F5" s="13">
        <v>5.5</v>
      </c>
      <c r="G5" s="13">
        <v>6.5</v>
      </c>
      <c r="H5" s="4"/>
      <c r="I5" s="4"/>
    </row>
    <row r="6" spans="1:9" ht="13.5" thickBot="1">
      <c r="A6" s="19" t="str">
        <f>A5</f>
        <v>Anna Linseder-Huter</v>
      </c>
      <c r="B6" s="19" t="s">
        <v>7</v>
      </c>
      <c r="C6" s="19"/>
      <c r="D6" s="19"/>
      <c r="E6" s="20">
        <v>0.5</v>
      </c>
      <c r="F6" s="19"/>
      <c r="G6" s="19"/>
      <c r="H6" s="19"/>
      <c r="I6" s="4"/>
    </row>
    <row r="7" spans="1:9" ht="13.5" thickTop="1">
      <c r="A7" s="9" t="str">
        <f>A6</f>
        <v>Anna Linseder-Huter</v>
      </c>
      <c r="B7" s="4" t="s">
        <v>8</v>
      </c>
      <c r="C7" s="4">
        <f>C3+((C4+C5)/2)-C6</f>
        <v>7.75</v>
      </c>
      <c r="D7" s="4">
        <f>D3+((D4+D5)/2)-D6</f>
        <v>8.5</v>
      </c>
      <c r="E7" s="4">
        <f>E3+((E4+E5)/2)-E6</f>
        <v>11.5</v>
      </c>
      <c r="F7" s="4">
        <f>F3+((F4+F5)/2)-F6</f>
        <v>12</v>
      </c>
      <c r="G7" s="4">
        <f>G3+((G4+G5)/2)-G6</f>
        <v>10</v>
      </c>
      <c r="H7" s="13">
        <f>SUM(C7:G7)</f>
        <v>49.75</v>
      </c>
      <c r="I7" s="4"/>
    </row>
    <row r="8" spans="1:9" ht="12.75">
      <c r="A8" s="3"/>
      <c r="B8" s="4"/>
      <c r="C8" s="4"/>
      <c r="D8" s="4"/>
      <c r="E8" s="4"/>
      <c r="F8" s="4"/>
      <c r="G8" s="4"/>
      <c r="H8" s="4"/>
      <c r="I8" s="4"/>
    </row>
    <row r="9" spans="1:9" ht="12.75">
      <c r="A9" s="3"/>
      <c r="B9" s="4"/>
      <c r="C9" s="3"/>
      <c r="D9" s="3"/>
      <c r="E9" s="3"/>
      <c r="F9" s="3"/>
      <c r="G9" s="3"/>
      <c r="H9" s="3"/>
      <c r="I9" s="4"/>
    </row>
    <row r="10" spans="1:9" ht="12.75">
      <c r="A10" s="9"/>
      <c r="B10" s="4"/>
      <c r="C10" s="4"/>
      <c r="D10" s="4"/>
      <c r="E10" s="4"/>
      <c r="F10" s="13"/>
      <c r="G10" s="13"/>
      <c r="H10" s="4"/>
      <c r="I10" s="4"/>
    </row>
    <row r="11" spans="1:9" ht="12.75">
      <c r="A11" s="9"/>
      <c r="B11" s="4"/>
      <c r="C11" s="4"/>
      <c r="D11" s="4"/>
      <c r="E11" s="4"/>
      <c r="F11" s="13"/>
      <c r="G11" s="13"/>
      <c r="H11" s="4"/>
      <c r="I11" s="4"/>
    </row>
    <row r="12" spans="1:9" ht="12.75">
      <c r="A12" s="9"/>
      <c r="B12" s="4"/>
      <c r="C12" s="13"/>
      <c r="D12" s="13"/>
      <c r="E12" s="13"/>
      <c r="F12" s="13"/>
      <c r="G12" s="13"/>
      <c r="H12" s="4"/>
      <c r="I12" s="4"/>
    </row>
    <row r="13" spans="1:9" ht="12.75">
      <c r="A13" s="9"/>
      <c r="B13" s="4"/>
      <c r="C13" s="13"/>
      <c r="D13" s="13"/>
      <c r="E13" s="13"/>
      <c r="F13" s="4"/>
      <c r="G13" s="4"/>
      <c r="H13" s="4"/>
      <c r="I13" s="4"/>
    </row>
    <row r="14" spans="1:9" ht="12.75">
      <c r="A14" s="9"/>
      <c r="B14" s="4"/>
      <c r="C14" s="4"/>
      <c r="D14" s="4"/>
      <c r="E14" s="4"/>
      <c r="F14" s="4"/>
      <c r="G14" s="4"/>
      <c r="H14" s="13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ht="12.75">
      <c r="I16" s="4"/>
    </row>
    <row r="17" ht="12.75">
      <c r="I17" s="4"/>
    </row>
    <row r="18" ht="12.75">
      <c r="I18" s="4"/>
    </row>
    <row r="19" ht="12.75">
      <c r="I19" s="4"/>
    </row>
    <row r="20" ht="12.75">
      <c r="I20" s="4"/>
    </row>
    <row r="21" ht="12.75"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3"/>
      <c r="B23" s="4"/>
      <c r="C23" s="3"/>
      <c r="D23" s="3"/>
      <c r="E23" s="3"/>
      <c r="F23" s="3"/>
      <c r="G23" s="3"/>
      <c r="H23" s="3"/>
      <c r="I23" s="4"/>
    </row>
    <row r="24" spans="1:9" ht="12.75">
      <c r="A24" s="9"/>
      <c r="B24" s="4"/>
      <c r="C24" s="4"/>
      <c r="D24" s="4"/>
      <c r="E24" s="4"/>
      <c r="F24" s="13"/>
      <c r="G24" s="13"/>
      <c r="H24" s="4"/>
      <c r="I24" s="4"/>
    </row>
    <row r="25" spans="1:9" ht="12.75">
      <c r="A25" s="9"/>
      <c r="B25" s="4"/>
      <c r="C25" s="4"/>
      <c r="D25" s="4"/>
      <c r="E25" s="4"/>
      <c r="F25" s="13"/>
      <c r="G25" s="13"/>
      <c r="H25" s="4"/>
      <c r="I25" s="4"/>
    </row>
    <row r="26" spans="1:9" ht="12.75">
      <c r="A26" s="9"/>
      <c r="B26" s="4"/>
      <c r="C26" s="13"/>
      <c r="D26" s="13"/>
      <c r="E26" s="13"/>
      <c r="F26" s="13"/>
      <c r="G26" s="13"/>
      <c r="H26" s="4"/>
      <c r="I26" s="4"/>
    </row>
    <row r="27" spans="1:9" ht="12.75">
      <c r="A27" s="9"/>
      <c r="B27" s="4"/>
      <c r="C27" s="4"/>
      <c r="D27" s="4"/>
      <c r="E27" s="4"/>
      <c r="F27" s="4"/>
      <c r="G27" s="4"/>
      <c r="H27" s="4"/>
      <c r="I27" s="4"/>
    </row>
    <row r="28" spans="1:9" ht="12.75">
      <c r="A28" s="9"/>
      <c r="B28" s="4"/>
      <c r="C28" s="4"/>
      <c r="D28" s="4"/>
      <c r="E28" s="4"/>
      <c r="F28" s="4"/>
      <c r="G28" s="4"/>
      <c r="H28" s="13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3"/>
      <c r="B30" s="4"/>
      <c r="C30" s="3"/>
      <c r="D30" s="3"/>
      <c r="E30" s="3"/>
      <c r="F30" s="3"/>
      <c r="G30" s="3"/>
      <c r="H30" s="3"/>
      <c r="I30" s="4"/>
    </row>
    <row r="31" spans="1:9" ht="12.75">
      <c r="A31" s="9"/>
      <c r="B31" s="4"/>
      <c r="C31" s="4"/>
      <c r="D31" s="4"/>
      <c r="E31" s="4"/>
      <c r="F31" s="13"/>
      <c r="G31" s="13"/>
      <c r="H31" s="4"/>
      <c r="I31" s="4"/>
    </row>
    <row r="32" spans="1:9" ht="12.75">
      <c r="A32" s="9"/>
      <c r="B32" s="4"/>
      <c r="C32" s="4"/>
      <c r="D32" s="4"/>
      <c r="E32" s="4"/>
      <c r="F32" s="13"/>
      <c r="G32" s="13"/>
      <c r="H32" s="4"/>
      <c r="I32" s="4"/>
    </row>
    <row r="33" spans="1:9" ht="12.75">
      <c r="A33" s="9"/>
      <c r="B33" s="4"/>
      <c r="C33" s="13"/>
      <c r="D33" s="13"/>
      <c r="E33" s="13"/>
      <c r="F33" s="13"/>
      <c r="G33" s="13"/>
      <c r="H33" s="4"/>
      <c r="I33" s="4"/>
    </row>
    <row r="34" spans="1:9" ht="12.75">
      <c r="A34" s="9"/>
      <c r="B34" s="4"/>
      <c r="C34" s="4"/>
      <c r="D34" s="4"/>
      <c r="E34" s="4"/>
      <c r="F34" s="4"/>
      <c r="G34" s="4"/>
      <c r="H34" s="4"/>
      <c r="I34" s="4"/>
    </row>
    <row r="35" spans="1:8" ht="12.75">
      <c r="A35" s="9"/>
      <c r="B35" s="4"/>
      <c r="C35" s="4"/>
      <c r="D35" s="4"/>
      <c r="E35" s="4"/>
      <c r="F35" s="4"/>
      <c r="G35" s="4"/>
      <c r="H35" s="13"/>
    </row>
    <row r="36" s="4" customFormat="1" ht="12.75">
      <c r="A36" s="3"/>
    </row>
    <row r="37" spans="1:8" s="4" customFormat="1" ht="12.75">
      <c r="A37" s="3"/>
      <c r="C37" s="3"/>
      <c r="D37" s="3"/>
      <c r="E37" s="3"/>
      <c r="F37" s="3"/>
      <c r="G37" s="3"/>
      <c r="H37" s="3"/>
    </row>
    <row r="38" spans="1:7" s="4" customFormat="1" ht="12.75">
      <c r="A38" s="9"/>
      <c r="F38" s="13"/>
      <c r="G38" s="13"/>
    </row>
    <row r="39" spans="1:7" s="4" customFormat="1" ht="12.75">
      <c r="A39" s="9"/>
      <c r="F39" s="13"/>
      <c r="G39" s="13"/>
    </row>
    <row r="40" spans="1:7" s="4" customFormat="1" ht="12.75">
      <c r="A40" s="9"/>
      <c r="C40" s="13"/>
      <c r="D40" s="13"/>
      <c r="E40" s="13"/>
      <c r="F40" s="13"/>
      <c r="G40" s="13"/>
    </row>
    <row r="41" s="4" customFormat="1" ht="12.75">
      <c r="A41" s="9"/>
    </row>
    <row r="42" spans="1:8" s="4" customFormat="1" ht="12.75">
      <c r="A42" s="9"/>
      <c r="H42" s="13"/>
    </row>
    <row r="43" s="4" customFormat="1" ht="12.75">
      <c r="A43" s="3"/>
    </row>
    <row r="44" spans="1:8" s="4" customFormat="1" ht="12.75">
      <c r="A44" s="3"/>
      <c r="C44" s="3"/>
      <c r="D44" s="3"/>
      <c r="E44" s="3"/>
      <c r="F44" s="3"/>
      <c r="G44" s="3"/>
      <c r="H44" s="3"/>
    </row>
    <row r="45" spans="1:7" s="4" customFormat="1" ht="12.75">
      <c r="A45" s="9"/>
      <c r="F45" s="13"/>
      <c r="G45" s="13"/>
    </row>
    <row r="46" spans="1:7" s="4" customFormat="1" ht="12.75">
      <c r="A46" s="9"/>
      <c r="F46" s="13"/>
      <c r="G46" s="13"/>
    </row>
    <row r="47" spans="1:7" s="4" customFormat="1" ht="12.75">
      <c r="A47" s="9"/>
      <c r="C47" s="13"/>
      <c r="D47" s="13"/>
      <c r="E47" s="13"/>
      <c r="F47" s="13"/>
      <c r="G47" s="13"/>
    </row>
    <row r="48" s="4" customFormat="1" ht="12.75">
      <c r="A48" s="9"/>
    </row>
    <row r="49" spans="1:8" s="4" customFormat="1" ht="12.75">
      <c r="A49" s="9"/>
      <c r="H49" s="13"/>
    </row>
    <row r="50" s="4" customFormat="1" ht="12.75"/>
    <row r="51" spans="1:8" s="4" customFormat="1" ht="12.75">
      <c r="A51" s="3"/>
      <c r="C51" s="3"/>
      <c r="D51" s="3"/>
      <c r="E51" s="3"/>
      <c r="F51" s="3"/>
      <c r="G51" s="3"/>
      <c r="H51" s="3"/>
    </row>
    <row r="52" spans="1:7" s="4" customFormat="1" ht="12.75">
      <c r="A52" s="9"/>
      <c r="F52" s="13"/>
      <c r="G52" s="13"/>
    </row>
    <row r="53" spans="1:7" s="4" customFormat="1" ht="12.75">
      <c r="A53" s="9"/>
      <c r="F53" s="13"/>
      <c r="G53" s="13"/>
    </row>
    <row r="54" spans="1:7" s="4" customFormat="1" ht="12.75">
      <c r="A54" s="9"/>
      <c r="C54" s="13"/>
      <c r="D54" s="13"/>
      <c r="E54" s="13"/>
      <c r="F54" s="13"/>
      <c r="G54" s="13"/>
    </row>
    <row r="55" s="4" customFormat="1" ht="12.75">
      <c r="A55" s="9"/>
    </row>
    <row r="56" spans="1:8" s="4" customFormat="1" ht="12.75">
      <c r="A56" s="9"/>
      <c r="H56" s="13"/>
    </row>
    <row r="57" s="4" customFormat="1" ht="12.75"/>
    <row r="58" spans="1:8" s="4" customFormat="1" ht="12.75">
      <c r="A58" s="3"/>
      <c r="C58" s="3"/>
      <c r="D58" s="3"/>
      <c r="E58" s="3"/>
      <c r="F58" s="3"/>
      <c r="G58" s="3"/>
      <c r="H58" s="3"/>
    </row>
    <row r="59" spans="1:7" s="4" customFormat="1" ht="12.75">
      <c r="A59" s="9"/>
      <c r="F59" s="13"/>
      <c r="G59" s="13"/>
    </row>
    <row r="60" spans="1:7" s="4" customFormat="1" ht="12.75">
      <c r="A60" s="9"/>
      <c r="F60" s="13"/>
      <c r="G60" s="13"/>
    </row>
    <row r="61" spans="1:7" s="4" customFormat="1" ht="12.75">
      <c r="A61" s="9"/>
      <c r="C61" s="13"/>
      <c r="D61" s="13"/>
      <c r="E61" s="13"/>
      <c r="F61" s="13"/>
      <c r="G61" s="13"/>
    </row>
    <row r="62" s="4" customFormat="1" ht="12.75">
      <c r="A62" s="9"/>
    </row>
    <row r="63" spans="1:8" s="4" customFormat="1" ht="12.75">
      <c r="A63" s="9"/>
      <c r="H63" s="13"/>
    </row>
    <row r="64" s="4" customFormat="1" ht="12.75"/>
    <row r="65" s="4" customFormat="1" ht="12.75"/>
    <row r="66" spans="1:8" s="4" customFormat="1" ht="12.75">
      <c r="A66" s="3"/>
      <c r="C66" s="3"/>
      <c r="D66" s="3"/>
      <c r="E66" s="3"/>
      <c r="F66" s="3"/>
      <c r="G66" s="3"/>
      <c r="H66" s="3"/>
    </row>
    <row r="67" spans="1:7" s="4" customFormat="1" ht="12.75">
      <c r="A67" s="9"/>
      <c r="F67" s="13"/>
      <c r="G67" s="13"/>
    </row>
    <row r="68" spans="1:7" s="4" customFormat="1" ht="12.75">
      <c r="A68" s="9"/>
      <c r="F68" s="13"/>
      <c r="G68" s="13"/>
    </row>
    <row r="69" spans="1:7" s="4" customFormat="1" ht="12.75">
      <c r="A69" s="9"/>
      <c r="C69" s="13"/>
      <c r="D69" s="13"/>
      <c r="E69" s="13"/>
      <c r="F69" s="13"/>
      <c r="G69" s="13"/>
    </row>
    <row r="70" s="4" customFormat="1" ht="12.75">
      <c r="A70" s="9"/>
    </row>
    <row r="71" spans="1:8" s="4" customFormat="1" ht="12.75">
      <c r="A71" s="9"/>
      <c r="H71" s="13"/>
    </row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1.00390625" style="0" customWidth="1"/>
    <col min="2" max="2" width="6.8515625" style="0" customWidth="1"/>
    <col min="3" max="7" width="9.421875" style="0" customWidth="1"/>
    <col min="8" max="8" width="8.57421875" style="0" customWidth="1"/>
    <col min="10" max="10" width="17.00390625" style="0" bestFit="1" customWidth="1"/>
    <col min="11" max="11" width="8.140625" style="0" customWidth="1"/>
  </cols>
  <sheetData>
    <row r="2" spans="1:8" ht="12.75">
      <c r="A2" s="3" t="s">
        <v>16</v>
      </c>
      <c r="B2" s="4"/>
      <c r="C2" s="3" t="s">
        <v>0</v>
      </c>
      <c r="D2" s="3" t="s">
        <v>1</v>
      </c>
      <c r="E2" s="3" t="s">
        <v>9</v>
      </c>
      <c r="F2" s="3" t="s">
        <v>2</v>
      </c>
      <c r="G2" s="3" t="s">
        <v>3</v>
      </c>
      <c r="H2" s="3"/>
    </row>
    <row r="3" spans="1:8" ht="12.75">
      <c r="A3" s="9" t="s">
        <v>16</v>
      </c>
      <c r="B3" s="4" t="s">
        <v>4</v>
      </c>
      <c r="C3" s="4">
        <v>6</v>
      </c>
      <c r="D3" s="4">
        <v>5</v>
      </c>
      <c r="E3" s="4">
        <v>8</v>
      </c>
      <c r="F3" s="13">
        <v>8</v>
      </c>
      <c r="G3" s="13">
        <v>7</v>
      </c>
      <c r="H3" s="4"/>
    </row>
    <row r="4" spans="1:12" ht="12.75">
      <c r="A4" s="9" t="s">
        <v>16</v>
      </c>
      <c r="B4" s="4" t="s">
        <v>5</v>
      </c>
      <c r="C4" s="4">
        <v>7.5</v>
      </c>
      <c r="D4" s="4">
        <v>9</v>
      </c>
      <c r="E4" s="12">
        <v>6</v>
      </c>
      <c r="F4" s="14">
        <v>7</v>
      </c>
      <c r="G4" s="14">
        <v>6</v>
      </c>
      <c r="H4" s="4"/>
      <c r="K4" s="7"/>
      <c r="L4" s="7"/>
    </row>
    <row r="5" spans="1:12" ht="12.75">
      <c r="A5" s="9" t="s">
        <v>16</v>
      </c>
      <c r="B5" s="4" t="s">
        <v>6</v>
      </c>
      <c r="C5" s="4">
        <v>7.5</v>
      </c>
      <c r="D5" s="4">
        <v>9</v>
      </c>
      <c r="E5" s="4">
        <v>6.5</v>
      </c>
      <c r="F5" s="13">
        <v>7.5</v>
      </c>
      <c r="G5" s="13">
        <v>6</v>
      </c>
      <c r="H5" s="4"/>
      <c r="K5" s="7"/>
      <c r="L5" s="7"/>
    </row>
    <row r="6" spans="1:12" ht="13.5" thickBot="1">
      <c r="A6" s="18" t="s">
        <v>16</v>
      </c>
      <c r="B6" s="19" t="s">
        <v>7</v>
      </c>
      <c r="C6" s="19"/>
      <c r="D6" s="19"/>
      <c r="E6" s="19"/>
      <c r="F6" s="19"/>
      <c r="G6" s="19">
        <v>0.5</v>
      </c>
      <c r="H6" s="19"/>
      <c r="K6" s="7"/>
      <c r="L6" s="7"/>
    </row>
    <row r="7" spans="1:12" ht="13.5" thickTop="1">
      <c r="A7" s="9" t="s">
        <v>16</v>
      </c>
      <c r="B7" s="4" t="s">
        <v>8</v>
      </c>
      <c r="C7" s="4">
        <f>C3+((C4+C5)/2)-C6</f>
        <v>13.5</v>
      </c>
      <c r="D7" s="4">
        <f>D3+((D4+D5)/2)-D6</f>
        <v>14</v>
      </c>
      <c r="E7" s="4">
        <f>E3+((E4+E5)/2)-E6</f>
        <v>14.25</v>
      </c>
      <c r="F7" s="4">
        <f>F3+((F4+F5)/2)-F6</f>
        <v>15.25</v>
      </c>
      <c r="G7" s="4">
        <f>G3+((G4+G5)/2)-G6</f>
        <v>12.5</v>
      </c>
      <c r="H7" s="13">
        <f>SUM(C7:G7)</f>
        <v>69.5</v>
      </c>
      <c r="K7" s="7"/>
      <c r="L7" s="7"/>
    </row>
    <row r="10" spans="1:12" ht="12.75">
      <c r="A10" s="3"/>
      <c r="B10" s="4"/>
      <c r="C10" s="3"/>
      <c r="D10" s="3"/>
      <c r="E10" s="3"/>
      <c r="F10" s="3"/>
      <c r="G10" s="3"/>
      <c r="H10" s="3"/>
      <c r="L10" s="1"/>
    </row>
    <row r="11" spans="1:8" ht="12.75">
      <c r="A11" s="9"/>
      <c r="B11" s="4"/>
      <c r="C11" s="4"/>
      <c r="D11" s="4"/>
      <c r="E11" s="4"/>
      <c r="F11" s="13"/>
      <c r="G11" s="13"/>
      <c r="H11" s="4"/>
    </row>
    <row r="12" spans="1:8" ht="12.75">
      <c r="A12" s="9"/>
      <c r="B12" s="4"/>
      <c r="C12" s="4"/>
      <c r="D12" s="4"/>
      <c r="E12" s="4"/>
      <c r="F12" s="13"/>
      <c r="G12" s="13"/>
      <c r="H12" s="4"/>
    </row>
    <row r="13" spans="1:8" ht="12.75">
      <c r="A13" s="9"/>
      <c r="B13" s="4"/>
      <c r="C13" s="13"/>
      <c r="D13" s="4"/>
      <c r="E13" s="13"/>
      <c r="F13" s="13"/>
      <c r="G13" s="13"/>
      <c r="H13" s="4"/>
    </row>
    <row r="14" spans="1:8" ht="12.75">
      <c r="A14" s="9"/>
      <c r="B14" s="4"/>
      <c r="C14" s="4"/>
      <c r="D14" s="4"/>
      <c r="E14" s="4"/>
      <c r="F14" s="4"/>
      <c r="G14" s="4"/>
      <c r="H14" s="4"/>
    </row>
    <row r="15" spans="1:8" ht="12.75">
      <c r="A15" s="9"/>
      <c r="B15" s="4"/>
      <c r="C15" s="4"/>
      <c r="D15" s="4"/>
      <c r="E15" s="4"/>
      <c r="F15" s="4"/>
      <c r="G15" s="4"/>
      <c r="H15" s="13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3"/>
      <c r="B17" s="4"/>
      <c r="C17" s="3"/>
      <c r="D17" s="3"/>
      <c r="E17" s="3"/>
      <c r="F17" s="3"/>
      <c r="G17" s="3"/>
      <c r="H17" s="3"/>
    </row>
    <row r="18" spans="1:8" ht="12.75">
      <c r="A18" s="9"/>
      <c r="B18" s="4"/>
      <c r="C18" s="4"/>
      <c r="D18" s="4"/>
      <c r="E18" s="4"/>
      <c r="F18" s="13"/>
      <c r="G18" s="13"/>
      <c r="H18" s="4"/>
    </row>
    <row r="19" spans="1:8" ht="12.75">
      <c r="A19" s="9"/>
      <c r="B19" s="4"/>
      <c r="C19" s="4"/>
      <c r="D19" s="4"/>
      <c r="E19" s="4"/>
      <c r="F19" s="13"/>
      <c r="G19" s="13"/>
      <c r="H19" s="4"/>
    </row>
    <row r="20" spans="1:7" s="4" customFormat="1" ht="12.75">
      <c r="A20" s="9"/>
      <c r="C20" s="13"/>
      <c r="E20" s="13"/>
      <c r="F20" s="13"/>
      <c r="G20" s="13"/>
    </row>
    <row r="21" spans="1:5" s="4" customFormat="1" ht="12.75">
      <c r="A21" s="9"/>
      <c r="E21" s="13"/>
    </row>
    <row r="22" spans="1:8" s="4" customFormat="1" ht="12.75">
      <c r="A22" s="9"/>
      <c r="H22" s="13"/>
    </row>
    <row r="23" spans="1:8" s="4" customFormat="1" ht="12.75">
      <c r="A23" s="15"/>
      <c r="H23" s="13"/>
    </row>
    <row r="24" s="4" customFormat="1" ht="12.75"/>
    <row r="25" spans="1:8" s="4" customFormat="1" ht="12.75">
      <c r="A25" s="3"/>
      <c r="C25" s="3"/>
      <c r="D25" s="3"/>
      <c r="E25" s="3"/>
      <c r="F25" s="3"/>
      <c r="G25" s="3"/>
      <c r="H25" s="3"/>
    </row>
    <row r="26" spans="1:7" s="4" customFormat="1" ht="12.75">
      <c r="A26" s="9"/>
      <c r="F26" s="13"/>
      <c r="G26" s="13"/>
    </row>
    <row r="27" spans="1:7" s="4" customFormat="1" ht="12.75">
      <c r="A27" s="9"/>
      <c r="F27" s="13"/>
      <c r="G27" s="13"/>
    </row>
    <row r="28" spans="1:7" s="4" customFormat="1" ht="12.75">
      <c r="A28" s="9"/>
      <c r="C28" s="13"/>
      <c r="E28" s="13"/>
      <c r="F28" s="13"/>
      <c r="G28" s="13"/>
    </row>
    <row r="29" s="4" customFormat="1" ht="12.75">
      <c r="A29" s="9"/>
    </row>
    <row r="30" spans="1:8" s="4" customFormat="1" ht="12.75">
      <c r="A30" s="9"/>
      <c r="H30" s="13"/>
    </row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>
      <c r="A37" s="3"/>
    </row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21.00390625" style="0" customWidth="1"/>
    <col min="2" max="2" width="6.8515625" style="0" customWidth="1"/>
    <col min="3" max="7" width="9.421875" style="0" customWidth="1"/>
    <col min="8" max="8" width="8.57421875" style="0" customWidth="1"/>
  </cols>
  <sheetData>
    <row r="1" spans="1:8" ht="12.75">
      <c r="A1" s="1" t="s">
        <v>25</v>
      </c>
      <c r="B1" s="4"/>
      <c r="C1" s="3" t="s">
        <v>0</v>
      </c>
      <c r="D1" s="3" t="s">
        <v>1</v>
      </c>
      <c r="E1" s="3" t="s">
        <v>9</v>
      </c>
      <c r="F1" s="3" t="s">
        <v>2</v>
      </c>
      <c r="G1" s="3" t="s">
        <v>3</v>
      </c>
      <c r="H1" s="3"/>
    </row>
    <row r="2" spans="1:7" ht="12.75">
      <c r="A2" s="2" t="str">
        <f>A1</f>
        <v>Theresa Fuchs</v>
      </c>
      <c r="B2" t="s">
        <v>4</v>
      </c>
      <c r="C2">
        <v>3</v>
      </c>
      <c r="D2">
        <v>3</v>
      </c>
      <c r="E2">
        <v>4</v>
      </c>
      <c r="F2">
        <v>1</v>
      </c>
      <c r="G2">
        <v>1</v>
      </c>
    </row>
    <row r="3" spans="1:12" ht="12.75">
      <c r="A3" s="9" t="str">
        <f>A2</f>
        <v>Theresa Fuchs</v>
      </c>
      <c r="B3" t="s">
        <v>5</v>
      </c>
      <c r="C3">
        <v>4</v>
      </c>
      <c r="D3">
        <v>4.5</v>
      </c>
      <c r="E3">
        <v>6.5</v>
      </c>
      <c r="F3">
        <v>9</v>
      </c>
      <c r="G3">
        <v>8.5</v>
      </c>
      <c r="L3" s="1"/>
    </row>
    <row r="4" spans="1:7" ht="12.75">
      <c r="A4" s="9" t="str">
        <f>A3</f>
        <v>Theresa Fuchs</v>
      </c>
      <c r="B4" t="s">
        <v>6</v>
      </c>
      <c r="C4">
        <v>4</v>
      </c>
      <c r="D4">
        <v>4.5</v>
      </c>
      <c r="E4">
        <v>6</v>
      </c>
      <c r="F4">
        <v>8.5</v>
      </c>
      <c r="G4">
        <v>8.5</v>
      </c>
    </row>
    <row r="5" spans="1:8" ht="13.5" thickBot="1">
      <c r="A5" s="19" t="str">
        <f>A4</f>
        <v>Theresa Fuchs</v>
      </c>
      <c r="B5" s="19" t="s">
        <v>7</v>
      </c>
      <c r="C5" s="19"/>
      <c r="D5" s="19"/>
      <c r="E5" s="19"/>
      <c r="F5" s="19"/>
      <c r="G5" s="19"/>
      <c r="H5" s="19"/>
    </row>
    <row r="6" spans="1:8" ht="13.5" thickTop="1">
      <c r="A6" s="9" t="str">
        <f>A5</f>
        <v>Theresa Fuchs</v>
      </c>
      <c r="B6" t="s">
        <v>8</v>
      </c>
      <c r="C6">
        <f>C2+((C3+C4)/2)-C5</f>
        <v>7</v>
      </c>
      <c r="D6">
        <f>D2+((D3+D4)/2)-D5</f>
        <v>7.5</v>
      </c>
      <c r="E6">
        <f>E2+((E3+E4)/2)-E5</f>
        <v>10.25</v>
      </c>
      <c r="F6">
        <f>F2+((F3+F4)/2)-F5</f>
        <v>9.75</v>
      </c>
      <c r="G6">
        <f>G2+((G3+G4)/2)-G5</f>
        <v>9.5</v>
      </c>
      <c r="H6">
        <f>SUM(C6:G6)</f>
        <v>44</v>
      </c>
    </row>
    <row r="7" spans="1:8" ht="12.75">
      <c r="A7" s="9"/>
      <c r="B7" s="4"/>
      <c r="C7" s="4"/>
      <c r="D7" s="4"/>
      <c r="E7" s="4"/>
      <c r="F7" s="4"/>
      <c r="G7" s="4"/>
      <c r="H7" s="4"/>
    </row>
    <row r="8" ht="12.75">
      <c r="A8" s="1"/>
    </row>
    <row r="9" spans="1:8" ht="12.75">
      <c r="A9" s="1" t="s">
        <v>48</v>
      </c>
      <c r="B9" s="4"/>
      <c r="C9" s="3" t="s">
        <v>0</v>
      </c>
      <c r="D9" s="3" t="s">
        <v>1</v>
      </c>
      <c r="E9" s="3" t="s">
        <v>9</v>
      </c>
      <c r="F9" s="3" t="s">
        <v>2</v>
      </c>
      <c r="G9" s="3" t="s">
        <v>3</v>
      </c>
      <c r="H9" s="3"/>
    </row>
    <row r="10" spans="1:7" ht="12.75">
      <c r="A10" s="2" t="str">
        <f>A9</f>
        <v>Evelyn Büchl</v>
      </c>
      <c r="B10" t="s">
        <v>4</v>
      </c>
      <c r="C10">
        <v>3</v>
      </c>
      <c r="D10">
        <v>1</v>
      </c>
      <c r="E10">
        <v>4</v>
      </c>
      <c r="F10">
        <v>1</v>
      </c>
      <c r="G10">
        <v>3</v>
      </c>
    </row>
    <row r="11" spans="1:7" ht="12.75">
      <c r="A11" s="9" t="str">
        <f>A10</f>
        <v>Evelyn Büchl</v>
      </c>
      <c r="B11" t="s">
        <v>5</v>
      </c>
      <c r="C11">
        <v>4</v>
      </c>
      <c r="D11">
        <v>7.5</v>
      </c>
      <c r="E11">
        <v>8.5</v>
      </c>
      <c r="F11">
        <v>7</v>
      </c>
      <c r="G11">
        <v>7</v>
      </c>
    </row>
    <row r="12" spans="1:7" ht="12.75">
      <c r="A12" s="9" t="str">
        <f>A11</f>
        <v>Evelyn Büchl</v>
      </c>
      <c r="B12" t="s">
        <v>6</v>
      </c>
      <c r="C12">
        <v>4.5</v>
      </c>
      <c r="D12">
        <v>6.5</v>
      </c>
      <c r="E12">
        <v>8</v>
      </c>
      <c r="F12">
        <v>7</v>
      </c>
      <c r="G12">
        <v>7.5</v>
      </c>
    </row>
    <row r="13" spans="1:8" ht="13.5" thickBot="1">
      <c r="A13" s="18" t="str">
        <f>A12</f>
        <v>Evelyn Büchl</v>
      </c>
      <c r="B13" s="19" t="s">
        <v>7</v>
      </c>
      <c r="C13" s="19"/>
      <c r="D13" s="19"/>
      <c r="E13" s="19"/>
      <c r="F13" s="19"/>
      <c r="G13" s="19"/>
      <c r="H13" s="19"/>
    </row>
    <row r="14" spans="1:8" ht="13.5" thickTop="1">
      <c r="A14" s="2" t="str">
        <f>A13</f>
        <v>Evelyn Büchl</v>
      </c>
      <c r="B14" t="s">
        <v>8</v>
      </c>
      <c r="C14">
        <f>C10+((C11+C12)/2)-C13</f>
        <v>7.25</v>
      </c>
      <c r="D14">
        <f>D10+((D11+D12)/2)-D13</f>
        <v>8</v>
      </c>
      <c r="E14">
        <f>E10+((E11+E12)/2)-E13</f>
        <v>12.25</v>
      </c>
      <c r="F14">
        <f>F10+((F11+F12)/2)-F13</f>
        <v>8</v>
      </c>
      <c r="G14">
        <f>G10+((G11+G12)/2)-G13</f>
        <v>10.25</v>
      </c>
      <c r="H14">
        <f>SUM(C14:G14)</f>
        <v>45.75</v>
      </c>
    </row>
    <row r="16" spans="1:8" ht="12.75">
      <c r="A16" s="3"/>
      <c r="B16" s="4"/>
      <c r="C16" s="3"/>
      <c r="D16" s="3"/>
      <c r="E16" s="3"/>
      <c r="F16" s="3"/>
      <c r="G16" s="3"/>
      <c r="H16" s="3"/>
    </row>
    <row r="17" spans="1:8" ht="12.75">
      <c r="A17" s="1" t="s">
        <v>26</v>
      </c>
      <c r="B17" s="4"/>
      <c r="C17" s="3" t="s">
        <v>0</v>
      </c>
      <c r="D17" s="3" t="s">
        <v>1</v>
      </c>
      <c r="E17" s="3" t="s">
        <v>9</v>
      </c>
      <c r="F17" s="3" t="s">
        <v>2</v>
      </c>
      <c r="G17" s="3" t="s">
        <v>3</v>
      </c>
      <c r="H17" s="3"/>
    </row>
    <row r="18" spans="1:7" ht="12.75">
      <c r="A18" s="2" t="str">
        <f>A17</f>
        <v>Emilia Zechiel</v>
      </c>
      <c r="B18" t="s">
        <v>4</v>
      </c>
      <c r="C18">
        <v>2</v>
      </c>
      <c r="D18">
        <v>2</v>
      </c>
      <c r="E18">
        <v>4</v>
      </c>
      <c r="F18">
        <v>1</v>
      </c>
      <c r="G18">
        <v>3</v>
      </c>
    </row>
    <row r="19" spans="1:7" ht="12.75">
      <c r="A19" s="9" t="str">
        <f>A18</f>
        <v>Emilia Zechiel</v>
      </c>
      <c r="B19" t="s">
        <v>5</v>
      </c>
      <c r="C19">
        <v>6</v>
      </c>
      <c r="D19">
        <v>3.5</v>
      </c>
      <c r="E19">
        <v>7.5</v>
      </c>
      <c r="F19">
        <v>7</v>
      </c>
      <c r="G19">
        <v>7</v>
      </c>
    </row>
    <row r="20" spans="1:8" s="4" customFormat="1" ht="12.75">
      <c r="A20" s="9" t="str">
        <f>A19</f>
        <v>Emilia Zechiel</v>
      </c>
      <c r="B20" t="s">
        <v>6</v>
      </c>
      <c r="C20">
        <v>4.5</v>
      </c>
      <c r="D20">
        <v>3</v>
      </c>
      <c r="E20">
        <v>7.5</v>
      </c>
      <c r="F20">
        <v>7</v>
      </c>
      <c r="G20">
        <v>6.5</v>
      </c>
      <c r="H20"/>
    </row>
    <row r="21" spans="1:8" s="4" customFormat="1" ht="13.5" thickBot="1">
      <c r="A21" s="18" t="str">
        <f>A20</f>
        <v>Emilia Zechiel</v>
      </c>
      <c r="B21" s="19" t="s">
        <v>7</v>
      </c>
      <c r="C21" s="19"/>
      <c r="D21" s="19"/>
      <c r="E21" s="19"/>
      <c r="F21" s="19"/>
      <c r="G21" s="19"/>
      <c r="H21" s="19"/>
    </row>
    <row r="22" spans="1:8" s="4" customFormat="1" ht="13.5" thickTop="1">
      <c r="A22" s="2" t="str">
        <f>A21</f>
        <v>Emilia Zechiel</v>
      </c>
      <c r="B22" t="s">
        <v>8</v>
      </c>
      <c r="C22">
        <f>C18+((C19+C20)/2)-C21</f>
        <v>7.25</v>
      </c>
      <c r="D22">
        <f>D18+((D19+D20)/2)-D21</f>
        <v>5.25</v>
      </c>
      <c r="E22">
        <f>E18+((E19+E20)/2)-E21</f>
        <v>11.5</v>
      </c>
      <c r="F22">
        <f>F18+((F19+F20)/2)-F21</f>
        <v>8</v>
      </c>
      <c r="G22">
        <f>G18+((G19+G20)/2)-G21</f>
        <v>9.75</v>
      </c>
      <c r="H22">
        <f>SUM(C22:G22)</f>
        <v>41.75</v>
      </c>
    </row>
    <row r="23" s="4" customFormat="1" ht="12.75"/>
    <row r="24" s="4" customFormat="1" ht="12.75"/>
    <row r="25" spans="1:8" s="4" customFormat="1" ht="12.75">
      <c r="A25" s="1" t="s">
        <v>27</v>
      </c>
      <c r="C25" s="3" t="s">
        <v>0</v>
      </c>
      <c r="D25" s="3" t="s">
        <v>1</v>
      </c>
      <c r="E25" s="3" t="s">
        <v>9</v>
      </c>
      <c r="F25" s="3" t="s">
        <v>2</v>
      </c>
      <c r="G25" s="3" t="s">
        <v>3</v>
      </c>
      <c r="H25" s="3"/>
    </row>
    <row r="26" spans="1:8" s="4" customFormat="1" ht="12.75">
      <c r="A26" s="2" t="str">
        <f>A25</f>
        <v>Stella Leeb</v>
      </c>
      <c r="B26" t="s">
        <v>4</v>
      </c>
      <c r="C26">
        <v>3</v>
      </c>
      <c r="D26">
        <v>2</v>
      </c>
      <c r="E26">
        <v>4</v>
      </c>
      <c r="F26">
        <v>1</v>
      </c>
      <c r="G26">
        <v>3</v>
      </c>
      <c r="H26"/>
    </row>
    <row r="27" spans="1:8" s="4" customFormat="1" ht="12.75">
      <c r="A27" s="9" t="str">
        <f>A26</f>
        <v>Stella Leeb</v>
      </c>
      <c r="B27" t="s">
        <v>5</v>
      </c>
      <c r="C27">
        <v>4</v>
      </c>
      <c r="D27">
        <v>2.5</v>
      </c>
      <c r="E27">
        <v>7.5</v>
      </c>
      <c r="F27">
        <v>6.5</v>
      </c>
      <c r="G27">
        <v>8</v>
      </c>
      <c r="H27"/>
    </row>
    <row r="28" spans="1:8" s="4" customFormat="1" ht="12.75">
      <c r="A28" s="9" t="str">
        <f>A27</f>
        <v>Stella Leeb</v>
      </c>
      <c r="B28" t="s">
        <v>6</v>
      </c>
      <c r="C28">
        <v>3.5</v>
      </c>
      <c r="D28">
        <v>2.5</v>
      </c>
      <c r="E28">
        <v>7.5</v>
      </c>
      <c r="F28">
        <v>7</v>
      </c>
      <c r="G28">
        <v>7.5</v>
      </c>
      <c r="H28"/>
    </row>
    <row r="29" spans="1:8" s="4" customFormat="1" ht="13.5" thickBot="1">
      <c r="A29" s="18" t="str">
        <f>A28</f>
        <v>Stella Leeb</v>
      </c>
      <c r="B29" s="19" t="s">
        <v>7</v>
      </c>
      <c r="C29" s="19"/>
      <c r="D29" s="19"/>
      <c r="E29" s="19"/>
      <c r="F29" s="19"/>
      <c r="G29" s="19"/>
      <c r="H29" s="19"/>
    </row>
    <row r="30" spans="1:8" s="4" customFormat="1" ht="13.5" thickTop="1">
      <c r="A30" s="2" t="str">
        <f>A29</f>
        <v>Stella Leeb</v>
      </c>
      <c r="B30" t="s">
        <v>8</v>
      </c>
      <c r="C30">
        <f>C26+((C27+C28)/2)-C29</f>
        <v>6.75</v>
      </c>
      <c r="D30">
        <f>D26+((D27+D28)/2)-D29</f>
        <v>4.5</v>
      </c>
      <c r="E30">
        <f>E26+((E27+E28)/2)-E29</f>
        <v>11.5</v>
      </c>
      <c r="F30">
        <f>F26+((F27+F28)/2)-F29</f>
        <v>7.75</v>
      </c>
      <c r="G30">
        <f>G26+((G27+G28)/2)-G29</f>
        <v>10.75</v>
      </c>
      <c r="H30">
        <f>SUM(C30:G30)</f>
        <v>41.25</v>
      </c>
    </row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pans="1:8" s="4" customFormat="1" ht="12.75">
      <c r="A37" s="3"/>
      <c r="C37" s="3"/>
      <c r="D37" s="3"/>
      <c r="E37" s="3"/>
      <c r="F37" s="3"/>
      <c r="G37" s="3"/>
      <c r="H37" s="3"/>
    </row>
    <row r="38" s="4" customFormat="1" ht="12.75">
      <c r="A38" s="9"/>
    </row>
    <row r="39" s="4" customFormat="1" ht="12.75">
      <c r="A39" s="9"/>
    </row>
    <row r="40" s="4" customFormat="1" ht="12.75">
      <c r="A40" s="9"/>
    </row>
    <row r="41" s="4" customFormat="1" ht="12.75">
      <c r="A41" s="9"/>
    </row>
    <row r="42" s="4" customFormat="1" ht="12.75">
      <c r="A42" s="9"/>
    </row>
    <row r="43" s="4" customFormat="1" ht="12.75"/>
    <row r="44" spans="1:8" s="4" customFormat="1" ht="12.75">
      <c r="A44" s="3"/>
      <c r="C44" s="3"/>
      <c r="D44" s="3"/>
      <c r="E44" s="3"/>
      <c r="F44" s="3"/>
      <c r="G44" s="3"/>
      <c r="H44" s="3"/>
    </row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1.00390625" style="0" customWidth="1"/>
    <col min="2" max="2" width="6.8515625" style="0" customWidth="1"/>
    <col min="3" max="7" width="9.421875" style="0" customWidth="1"/>
    <col min="8" max="8" width="8.57421875" style="0" customWidth="1"/>
  </cols>
  <sheetData>
    <row r="2" spans="1:8" ht="12.75">
      <c r="A2" s="1" t="s">
        <v>33</v>
      </c>
      <c r="C2" s="1" t="s">
        <v>0</v>
      </c>
      <c r="D2" s="1" t="s">
        <v>1</v>
      </c>
      <c r="E2" s="1" t="s">
        <v>9</v>
      </c>
      <c r="F2" s="1" t="s">
        <v>2</v>
      </c>
      <c r="G2" s="1" t="s">
        <v>3</v>
      </c>
      <c r="H2" s="1"/>
    </row>
    <row r="3" spans="1:7" ht="12.75">
      <c r="A3" s="2" t="s">
        <v>33</v>
      </c>
      <c r="B3" t="s">
        <v>4</v>
      </c>
      <c r="C3">
        <v>4</v>
      </c>
      <c r="D3">
        <v>5</v>
      </c>
      <c r="E3">
        <v>6</v>
      </c>
      <c r="F3">
        <v>5</v>
      </c>
      <c r="G3">
        <v>5</v>
      </c>
    </row>
    <row r="4" spans="1:8" ht="12.75">
      <c r="A4" s="2" t="s">
        <v>33</v>
      </c>
      <c r="B4" s="4" t="s">
        <v>5</v>
      </c>
      <c r="C4" s="4">
        <v>6.5</v>
      </c>
      <c r="D4" s="4">
        <v>6.5</v>
      </c>
      <c r="E4" s="12">
        <v>7</v>
      </c>
      <c r="F4" s="12">
        <v>7</v>
      </c>
      <c r="G4" s="14">
        <v>6</v>
      </c>
      <c r="H4" s="4"/>
    </row>
    <row r="5" spans="1:12" ht="12.75">
      <c r="A5" s="2" t="s">
        <v>33</v>
      </c>
      <c r="B5" t="s">
        <v>6</v>
      </c>
      <c r="C5">
        <v>6.5</v>
      </c>
      <c r="D5">
        <v>6.5</v>
      </c>
      <c r="E5">
        <v>7</v>
      </c>
      <c r="F5">
        <v>6.5</v>
      </c>
      <c r="G5">
        <v>6</v>
      </c>
      <c r="J5" s="2"/>
      <c r="K5" s="7"/>
      <c r="L5" s="7"/>
    </row>
    <row r="6" spans="1:2" ht="13.5" thickBot="1">
      <c r="A6" s="18" t="s">
        <v>33</v>
      </c>
      <c r="B6" s="2" t="s">
        <v>7</v>
      </c>
    </row>
    <row r="7" spans="1:8" ht="13.5" thickTop="1">
      <c r="A7" s="2" t="s">
        <v>33</v>
      </c>
      <c r="B7" s="17" t="s">
        <v>8</v>
      </c>
      <c r="C7" s="17">
        <f>C3+((C4+C5)/2)-C6</f>
        <v>10.5</v>
      </c>
      <c r="D7" s="17">
        <f>D3+((D4+D5)/2)-D6</f>
        <v>11.5</v>
      </c>
      <c r="E7" s="17">
        <f>E3+((E4+E5)/2)-E6</f>
        <v>13</v>
      </c>
      <c r="F7" s="17">
        <f>F3+((F4+F5)/2)-F6</f>
        <v>11.75</v>
      </c>
      <c r="G7" s="17">
        <f>G3+((G4+G5)/2)-G6</f>
        <v>11</v>
      </c>
      <c r="H7" s="17">
        <f>SUM(C7:G7)</f>
        <v>57.75</v>
      </c>
    </row>
    <row r="8" ht="12.75">
      <c r="L8" s="1"/>
    </row>
    <row r="10" spans="1:8" ht="12.75">
      <c r="A10" s="1" t="s">
        <v>34</v>
      </c>
      <c r="C10" s="1" t="s">
        <v>0</v>
      </c>
      <c r="D10" s="1" t="s">
        <v>1</v>
      </c>
      <c r="E10" s="1" t="s">
        <v>9</v>
      </c>
      <c r="F10" s="1" t="s">
        <v>2</v>
      </c>
      <c r="G10" s="1" t="s">
        <v>3</v>
      </c>
      <c r="H10" s="1"/>
    </row>
    <row r="11" spans="1:7" ht="12.75">
      <c r="A11" t="s">
        <v>34</v>
      </c>
      <c r="B11" t="s">
        <v>4</v>
      </c>
      <c r="C11">
        <v>4</v>
      </c>
      <c r="D11">
        <v>5</v>
      </c>
      <c r="E11">
        <v>7</v>
      </c>
      <c r="F11">
        <v>7</v>
      </c>
      <c r="G11">
        <v>4</v>
      </c>
    </row>
    <row r="12" spans="1:8" ht="12.75">
      <c r="A12" t="s">
        <v>34</v>
      </c>
      <c r="B12" s="4" t="s">
        <v>5</v>
      </c>
      <c r="C12" s="4">
        <v>7</v>
      </c>
      <c r="D12" s="4">
        <v>7.5</v>
      </c>
      <c r="E12" s="12">
        <v>6.5</v>
      </c>
      <c r="F12" s="12">
        <v>4.5</v>
      </c>
      <c r="G12" s="14">
        <v>8.5</v>
      </c>
      <c r="H12" s="4"/>
    </row>
    <row r="13" spans="1:7" ht="12.75">
      <c r="A13" t="s">
        <v>34</v>
      </c>
      <c r="B13" t="s">
        <v>6</v>
      </c>
      <c r="C13">
        <v>6</v>
      </c>
      <c r="D13">
        <v>7.5</v>
      </c>
      <c r="E13">
        <v>6</v>
      </c>
      <c r="F13">
        <v>4</v>
      </c>
      <c r="G13">
        <v>8</v>
      </c>
    </row>
    <row r="14" spans="1:5" ht="13.5" thickBot="1">
      <c r="A14" s="18" t="s">
        <v>34</v>
      </c>
      <c r="B14" s="2" t="s">
        <v>7</v>
      </c>
      <c r="E14">
        <v>0.5</v>
      </c>
    </row>
    <row r="15" spans="1:8" ht="13.5" thickTop="1">
      <c r="A15" t="s">
        <v>34</v>
      </c>
      <c r="B15" s="17" t="s">
        <v>8</v>
      </c>
      <c r="C15" s="17">
        <f>C11+((C12+C13)/2)-C14</f>
        <v>10.5</v>
      </c>
      <c r="D15" s="17">
        <f>D11+((D12+D13)/2)-D14</f>
        <v>12.5</v>
      </c>
      <c r="E15" s="17">
        <f>E11+((E12+E13)/2)-E14</f>
        <v>12.75</v>
      </c>
      <c r="F15" s="17">
        <f>F11+((F12+F13)/2)-F14</f>
        <v>11.25</v>
      </c>
      <c r="G15" s="17">
        <f>G11+((G12+G13)/2)-G14</f>
        <v>12.25</v>
      </c>
      <c r="H15" s="17">
        <f>SUM(C15:G15)</f>
        <v>59.25</v>
      </c>
    </row>
    <row r="16" spans="1:8" ht="12.75">
      <c r="A16" s="9"/>
      <c r="B16" s="4"/>
      <c r="C16" s="4"/>
      <c r="D16" s="4"/>
      <c r="E16" s="4"/>
      <c r="F16" s="4"/>
      <c r="G16" s="4"/>
      <c r="H16" s="4"/>
    </row>
    <row r="18" spans="1:8" ht="12.75">
      <c r="A18" s="1" t="s">
        <v>35</v>
      </c>
      <c r="C18" s="1" t="s">
        <v>0</v>
      </c>
      <c r="D18" s="1" t="s">
        <v>1</v>
      </c>
      <c r="E18" s="1" t="s">
        <v>9</v>
      </c>
      <c r="F18" s="1" t="s">
        <v>2</v>
      </c>
      <c r="G18" s="1" t="s">
        <v>3</v>
      </c>
      <c r="H18" s="1"/>
    </row>
    <row r="19" spans="1:8" s="4" customFormat="1" ht="12.75">
      <c r="A19" t="s">
        <v>35</v>
      </c>
      <c r="B19" t="s">
        <v>4</v>
      </c>
      <c r="C19">
        <v>5</v>
      </c>
      <c r="D19">
        <v>5</v>
      </c>
      <c r="E19">
        <v>8</v>
      </c>
      <c r="F19">
        <v>8</v>
      </c>
      <c r="G19">
        <v>8</v>
      </c>
      <c r="H19"/>
    </row>
    <row r="20" spans="1:7" s="4" customFormat="1" ht="12.75">
      <c r="A20" t="s">
        <v>35</v>
      </c>
      <c r="B20" s="4" t="s">
        <v>5</v>
      </c>
      <c r="C20" s="4">
        <v>8</v>
      </c>
      <c r="D20" s="4">
        <v>9</v>
      </c>
      <c r="E20" s="12">
        <v>7</v>
      </c>
      <c r="F20" s="12">
        <v>8.5</v>
      </c>
      <c r="G20" s="14">
        <v>6.5</v>
      </c>
    </row>
    <row r="21" spans="1:8" s="4" customFormat="1" ht="12.75">
      <c r="A21" t="s">
        <v>35</v>
      </c>
      <c r="B21" t="s">
        <v>6</v>
      </c>
      <c r="C21">
        <v>7.5</v>
      </c>
      <c r="D21">
        <v>9</v>
      </c>
      <c r="E21">
        <v>7.5</v>
      </c>
      <c r="F21">
        <v>8.5</v>
      </c>
      <c r="G21">
        <v>7</v>
      </c>
      <c r="H21"/>
    </row>
    <row r="22" spans="1:8" s="4" customFormat="1" ht="13.5" thickBot="1">
      <c r="A22" s="18" t="s">
        <v>35</v>
      </c>
      <c r="B22" s="2" t="s">
        <v>7</v>
      </c>
      <c r="C22"/>
      <c r="D22"/>
      <c r="E22">
        <v>0.5</v>
      </c>
      <c r="F22"/>
      <c r="G22"/>
      <c r="H22"/>
    </row>
    <row r="23" spans="1:8" s="4" customFormat="1" ht="13.5" thickTop="1">
      <c r="A23" t="s">
        <v>35</v>
      </c>
      <c r="B23" s="17" t="s">
        <v>8</v>
      </c>
      <c r="C23" s="17">
        <f>C19+((C20+C21)/2)-C22</f>
        <v>12.75</v>
      </c>
      <c r="D23" s="17">
        <f>D19+((D20+D21)/2)-D22</f>
        <v>14</v>
      </c>
      <c r="E23" s="17">
        <f>E19+((E20+E21)/2)-E22</f>
        <v>14.75</v>
      </c>
      <c r="F23" s="17">
        <f>F19+((F20+F21)/2)-F22</f>
        <v>16.5</v>
      </c>
      <c r="G23" s="17">
        <f>G19+((G20+G21)/2)-G22</f>
        <v>14.75</v>
      </c>
      <c r="H23" s="17">
        <f>SUM(C23:G23)</f>
        <v>72.75</v>
      </c>
    </row>
    <row r="24" s="4" customFormat="1" ht="12.75">
      <c r="A24" s="3"/>
    </row>
    <row r="25" s="4" customFormat="1" ht="12.75"/>
    <row r="26" spans="1:8" s="4" customFormat="1" ht="12.75">
      <c r="A26" s="1" t="s">
        <v>36</v>
      </c>
      <c r="B26"/>
      <c r="C26" s="1" t="s">
        <v>0</v>
      </c>
      <c r="D26" s="1" t="s">
        <v>1</v>
      </c>
      <c r="E26" s="1" t="s">
        <v>9</v>
      </c>
      <c r="F26" s="1" t="s">
        <v>2</v>
      </c>
      <c r="G26" s="1" t="s">
        <v>3</v>
      </c>
      <c r="H26" s="1"/>
    </row>
    <row r="27" spans="1:8" s="4" customFormat="1" ht="12.75">
      <c r="A27" t="s">
        <v>36</v>
      </c>
      <c r="B27" t="s">
        <v>4</v>
      </c>
      <c r="C27">
        <v>4</v>
      </c>
      <c r="D27">
        <v>5</v>
      </c>
      <c r="E27">
        <v>6</v>
      </c>
      <c r="F27">
        <v>7</v>
      </c>
      <c r="G27">
        <v>4</v>
      </c>
      <c r="H27"/>
    </row>
    <row r="28" spans="1:7" s="4" customFormat="1" ht="12.75">
      <c r="A28" t="s">
        <v>36</v>
      </c>
      <c r="B28" s="4" t="s">
        <v>5</v>
      </c>
      <c r="C28" s="4">
        <v>5</v>
      </c>
      <c r="D28" s="4">
        <v>7</v>
      </c>
      <c r="E28" s="12">
        <v>5.5</v>
      </c>
      <c r="F28" s="12">
        <v>5.5</v>
      </c>
      <c r="G28" s="14">
        <v>4</v>
      </c>
    </row>
    <row r="29" spans="1:8" s="4" customFormat="1" ht="12.75">
      <c r="A29" t="s">
        <v>36</v>
      </c>
      <c r="B29" t="s">
        <v>6</v>
      </c>
      <c r="C29">
        <v>6</v>
      </c>
      <c r="D29">
        <v>7</v>
      </c>
      <c r="E29">
        <v>5.5</v>
      </c>
      <c r="F29">
        <v>4.5</v>
      </c>
      <c r="G29">
        <v>4</v>
      </c>
      <c r="H29"/>
    </row>
    <row r="30" spans="1:8" s="4" customFormat="1" ht="13.5" thickBot="1">
      <c r="A30" s="18" t="s">
        <v>36</v>
      </c>
      <c r="B30" s="2" t="s">
        <v>7</v>
      </c>
      <c r="C30"/>
      <c r="D30"/>
      <c r="E30">
        <v>0.5</v>
      </c>
      <c r="F30"/>
      <c r="G30"/>
      <c r="H30"/>
    </row>
    <row r="31" spans="1:8" s="4" customFormat="1" ht="13.5" thickTop="1">
      <c r="A31" t="s">
        <v>36</v>
      </c>
      <c r="B31" s="17" t="s">
        <v>8</v>
      </c>
      <c r="C31" s="17">
        <f>C27+((C28+C29)/2)-C30</f>
        <v>9.5</v>
      </c>
      <c r="D31" s="17">
        <f>D27+((D28+D29)/2)-D30</f>
        <v>12</v>
      </c>
      <c r="E31" s="17">
        <f>E27+((E28+E29)/2)-E30</f>
        <v>11</v>
      </c>
      <c r="F31" s="17">
        <f>F27+((F28+F29)/2)-F30</f>
        <v>12</v>
      </c>
      <c r="G31" s="17">
        <f>G27+((G28+G29)/2)-G30</f>
        <v>8</v>
      </c>
      <c r="H31" s="17">
        <f>SUM(C31:G31)</f>
        <v>52.5</v>
      </c>
    </row>
    <row r="32" s="4" customFormat="1" ht="12.75">
      <c r="A32" s="3"/>
    </row>
    <row r="33" s="4" customFormat="1" ht="12.75"/>
    <row r="34" spans="1:8" s="4" customFormat="1" ht="12.75">
      <c r="A34" s="1" t="s">
        <v>49</v>
      </c>
      <c r="B34"/>
      <c r="C34" s="1" t="s">
        <v>0</v>
      </c>
      <c r="D34" s="1" t="s">
        <v>1</v>
      </c>
      <c r="E34" s="1" t="s">
        <v>9</v>
      </c>
      <c r="F34" s="1" t="s">
        <v>2</v>
      </c>
      <c r="G34" s="1" t="s">
        <v>3</v>
      </c>
      <c r="H34" s="1"/>
    </row>
    <row r="35" spans="1:8" s="4" customFormat="1" ht="12.75">
      <c r="A35" t="s">
        <v>36</v>
      </c>
      <c r="B35" t="s">
        <v>4</v>
      </c>
      <c r="C35">
        <v>8</v>
      </c>
      <c r="D35">
        <v>8</v>
      </c>
      <c r="E35">
        <v>8</v>
      </c>
      <c r="F35">
        <v>9</v>
      </c>
      <c r="G35">
        <v>5</v>
      </c>
      <c r="H35"/>
    </row>
    <row r="36" spans="1:7" s="4" customFormat="1" ht="12.75">
      <c r="A36" t="s">
        <v>36</v>
      </c>
      <c r="B36" s="4" t="s">
        <v>5</v>
      </c>
      <c r="C36" s="4">
        <v>8.5</v>
      </c>
      <c r="D36" s="4">
        <v>9</v>
      </c>
      <c r="E36" s="12">
        <v>9</v>
      </c>
      <c r="F36" s="12">
        <v>9</v>
      </c>
      <c r="G36" s="14">
        <v>10</v>
      </c>
    </row>
    <row r="37" spans="1:8" s="4" customFormat="1" ht="12.75">
      <c r="A37" t="s">
        <v>36</v>
      </c>
      <c r="B37" t="s">
        <v>6</v>
      </c>
      <c r="C37">
        <v>9</v>
      </c>
      <c r="D37">
        <v>9</v>
      </c>
      <c r="E37">
        <v>9.5</v>
      </c>
      <c r="F37">
        <v>9</v>
      </c>
      <c r="G37">
        <v>10</v>
      </c>
      <c r="H37"/>
    </row>
    <row r="38" spans="1:8" s="4" customFormat="1" ht="13.5" thickBot="1">
      <c r="A38" s="18" t="s">
        <v>36</v>
      </c>
      <c r="B38" s="2" t="s">
        <v>7</v>
      </c>
      <c r="C38"/>
      <c r="D38"/>
      <c r="E38"/>
      <c r="F38"/>
      <c r="G38"/>
      <c r="H38"/>
    </row>
    <row r="39" spans="1:8" s="4" customFormat="1" ht="13.5" thickTop="1">
      <c r="A39" t="s">
        <v>36</v>
      </c>
      <c r="B39" s="17" t="s">
        <v>8</v>
      </c>
      <c r="C39" s="17">
        <f>C35+((C36+C37)/2)-C38</f>
        <v>16.75</v>
      </c>
      <c r="D39" s="17">
        <f>D35+((D36+D37)/2)-D38</f>
        <v>17</v>
      </c>
      <c r="E39" s="17">
        <f>E35+((E36+E37)/2)-E38</f>
        <v>17.25</v>
      </c>
      <c r="F39" s="17">
        <f>F35+((F36+F37)/2)-F38</f>
        <v>18</v>
      </c>
      <c r="G39" s="17">
        <f>G35+((G36+G37)/2)-G38</f>
        <v>15</v>
      </c>
      <c r="H39" s="17">
        <f>SUM(C39:G39)</f>
        <v>84</v>
      </c>
    </row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0.421875" style="0" customWidth="1"/>
  </cols>
  <sheetData>
    <row r="2" spans="1:8" ht="12.75">
      <c r="A2" s="1" t="s">
        <v>37</v>
      </c>
      <c r="B2" s="4"/>
      <c r="C2" s="3" t="s">
        <v>0</v>
      </c>
      <c r="D2" s="3" t="s">
        <v>1</v>
      </c>
      <c r="E2" s="3" t="s">
        <v>9</v>
      </c>
      <c r="F2" s="3" t="s">
        <v>2</v>
      </c>
      <c r="G2" s="3" t="s">
        <v>3</v>
      </c>
      <c r="H2" s="3"/>
    </row>
    <row r="3" spans="1:8" ht="12.75">
      <c r="A3" t="s">
        <v>37</v>
      </c>
      <c r="B3" s="4" t="s">
        <v>4</v>
      </c>
      <c r="C3" s="4">
        <v>8</v>
      </c>
      <c r="D3" s="4">
        <v>8</v>
      </c>
      <c r="E3" s="4">
        <v>8</v>
      </c>
      <c r="F3" s="13">
        <v>8</v>
      </c>
      <c r="G3" s="13">
        <v>10</v>
      </c>
      <c r="H3" s="4"/>
    </row>
    <row r="4" spans="1:8" ht="12.75">
      <c r="A4" t="s">
        <v>37</v>
      </c>
      <c r="B4" s="4" t="s">
        <v>5</v>
      </c>
      <c r="C4" s="4">
        <v>8.5</v>
      </c>
      <c r="D4" s="4">
        <v>10</v>
      </c>
      <c r="E4" s="12">
        <v>8.5</v>
      </c>
      <c r="F4" s="14">
        <v>8.5</v>
      </c>
      <c r="G4" s="14">
        <v>8.5</v>
      </c>
      <c r="H4" s="4"/>
    </row>
    <row r="5" spans="1:8" ht="12.75">
      <c r="A5" t="s">
        <v>37</v>
      </c>
      <c r="B5" s="4" t="s">
        <v>6</v>
      </c>
      <c r="C5" s="4">
        <v>9</v>
      </c>
      <c r="D5" s="4">
        <v>10</v>
      </c>
      <c r="E5" s="4">
        <v>8.5</v>
      </c>
      <c r="F5" s="13">
        <v>8</v>
      </c>
      <c r="G5" s="13">
        <v>8.5</v>
      </c>
      <c r="H5" s="4"/>
    </row>
    <row r="6" spans="1:8" ht="13.5" thickBot="1">
      <c r="A6" s="19" t="s">
        <v>37</v>
      </c>
      <c r="B6" s="19" t="s">
        <v>7</v>
      </c>
      <c r="C6" s="19"/>
      <c r="D6" s="19"/>
      <c r="E6" s="19"/>
      <c r="F6" s="19"/>
      <c r="G6" s="19"/>
      <c r="H6" s="19"/>
    </row>
    <row r="7" spans="1:8" ht="13.5" thickTop="1">
      <c r="A7" t="s">
        <v>37</v>
      </c>
      <c r="B7" s="4" t="s">
        <v>8</v>
      </c>
      <c r="C7" s="4">
        <f>C3+((C4+C5)/2)-C6</f>
        <v>16.75</v>
      </c>
      <c r="D7" s="4">
        <f>D3+((D4+D5)/2)-D6</f>
        <v>18</v>
      </c>
      <c r="E7" s="4">
        <f>E3+((E4+E5)/2)-E6</f>
        <v>16.5</v>
      </c>
      <c r="F7" s="4">
        <f>F3+((F4+F5)/2)-F6</f>
        <v>16.25</v>
      </c>
      <c r="G7" s="4">
        <f>G3+((G4+G5)/2)-G6</f>
        <v>18.5</v>
      </c>
      <c r="H7" s="13">
        <f>SUM(C7:G7)</f>
        <v>86</v>
      </c>
    </row>
    <row r="9" spans="1:8" ht="12.75">
      <c r="A9" s="3"/>
      <c r="B9" s="4"/>
      <c r="C9" s="3"/>
      <c r="D9" s="3"/>
      <c r="E9" s="3"/>
      <c r="F9" s="3"/>
      <c r="G9" s="3"/>
      <c r="H9" s="3"/>
    </row>
    <row r="10" spans="1:8" ht="12.75">
      <c r="A10" s="9"/>
      <c r="B10" s="4"/>
      <c r="C10" s="4"/>
      <c r="D10" s="4"/>
      <c r="E10" s="4"/>
      <c r="F10" s="13"/>
      <c r="G10" s="13"/>
      <c r="H10" s="4"/>
    </row>
    <row r="11" spans="1:8" ht="12.75">
      <c r="A11" s="9"/>
      <c r="B11" s="4"/>
      <c r="C11" s="4"/>
      <c r="D11" s="4"/>
      <c r="E11" s="12"/>
      <c r="F11" s="14"/>
      <c r="G11" s="14"/>
      <c r="H11" s="4"/>
    </row>
    <row r="12" spans="1:8" ht="12.75">
      <c r="A12" s="9"/>
      <c r="B12" s="4"/>
      <c r="C12" s="4"/>
      <c r="D12" s="4"/>
      <c r="E12" s="4"/>
      <c r="F12" s="13"/>
      <c r="G12" s="13"/>
      <c r="H12" s="4"/>
    </row>
    <row r="13" spans="1:8" ht="12.75">
      <c r="A13" s="9"/>
      <c r="B13" s="4"/>
      <c r="C13" s="4"/>
      <c r="D13" s="4"/>
      <c r="E13" s="4"/>
      <c r="F13" s="4"/>
      <c r="G13" s="4"/>
      <c r="H13" s="4"/>
    </row>
    <row r="14" spans="1:8" ht="12.75">
      <c r="A14" s="9"/>
      <c r="B14" s="4"/>
      <c r="C14" s="4"/>
      <c r="D14" s="4"/>
      <c r="E14" s="4"/>
      <c r="F14" s="4"/>
      <c r="G14" s="4"/>
      <c r="H14" s="13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3"/>
      <c r="B16" s="4"/>
      <c r="C16" s="3"/>
      <c r="D16" s="3"/>
      <c r="E16" s="3"/>
      <c r="F16" s="3"/>
      <c r="G16" s="3"/>
      <c r="H16" s="3"/>
    </row>
    <row r="17" spans="1:8" ht="12.75">
      <c r="A17" s="9"/>
      <c r="B17" s="4"/>
      <c r="C17" s="4"/>
      <c r="D17" s="4"/>
      <c r="E17" s="4"/>
      <c r="F17" s="13"/>
      <c r="G17" s="13"/>
      <c r="H17" s="4"/>
    </row>
    <row r="18" spans="1:8" ht="12.75">
      <c r="A18" s="9"/>
      <c r="B18" s="4"/>
      <c r="C18" s="4"/>
      <c r="D18" s="4"/>
      <c r="E18" s="12"/>
      <c r="F18" s="14"/>
      <c r="G18" s="14"/>
      <c r="H18" s="4"/>
    </row>
    <row r="19" spans="1:8" ht="12.75">
      <c r="A19" s="9"/>
      <c r="B19" s="4"/>
      <c r="C19" s="4"/>
      <c r="D19" s="4"/>
      <c r="E19" s="4"/>
      <c r="F19" s="13"/>
      <c r="G19" s="13"/>
      <c r="H19" s="4"/>
    </row>
    <row r="20" spans="1:8" ht="12.75">
      <c r="A20" s="9"/>
      <c r="B20" s="4"/>
      <c r="C20" s="4"/>
      <c r="D20" s="4"/>
      <c r="E20" s="4"/>
      <c r="F20" s="4"/>
      <c r="G20" s="4"/>
      <c r="H20" s="4"/>
    </row>
    <row r="21" spans="1:8" ht="12.75">
      <c r="A21" s="9"/>
      <c r="B21" s="4"/>
      <c r="C21" s="4"/>
      <c r="D21" s="4"/>
      <c r="E21" s="4"/>
      <c r="F21" s="4"/>
      <c r="G21" s="4"/>
      <c r="H21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5.421875" style="0" customWidth="1"/>
    <col min="2" max="2" width="27.140625" style="0" bestFit="1" customWidth="1"/>
    <col min="3" max="3" width="2.8515625" style="0" hidden="1" customWidth="1"/>
    <col min="4" max="4" width="7.57421875" style="0" customWidth="1"/>
    <col min="5" max="5" width="7.140625" style="0" customWidth="1"/>
    <col min="6" max="6" width="7.7109375" style="0" customWidth="1"/>
    <col min="7" max="8" width="8.7109375" style="0" customWidth="1"/>
  </cols>
  <sheetData>
    <row r="2" spans="2:5" ht="27.75">
      <c r="B2" s="5"/>
      <c r="C2" s="5"/>
      <c r="E2" s="6" t="s">
        <v>10</v>
      </c>
    </row>
    <row r="3" ht="27.75">
      <c r="E3" s="6" t="s">
        <v>38</v>
      </c>
    </row>
    <row r="4" ht="12.75">
      <c r="E4" s="7"/>
    </row>
    <row r="5" ht="23.25">
      <c r="E5" s="8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21" t="s">
        <v>39</v>
      </c>
      <c r="B8" s="10"/>
      <c r="C8" s="10"/>
      <c r="D8" s="21" t="s">
        <v>20</v>
      </c>
      <c r="E8" s="10"/>
      <c r="F8" s="16"/>
      <c r="G8" s="16"/>
      <c r="H8" s="16"/>
      <c r="I8" s="10"/>
      <c r="J8" s="4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4"/>
    </row>
    <row r="10" spans="1:10" ht="12.75">
      <c r="A10" s="10"/>
      <c r="B10" s="10"/>
      <c r="C10" s="10"/>
      <c r="D10" s="11" t="s">
        <v>0</v>
      </c>
      <c r="E10" s="11" t="s">
        <v>1</v>
      </c>
      <c r="F10" s="11" t="s">
        <v>9</v>
      </c>
      <c r="G10" s="11" t="s">
        <v>2</v>
      </c>
      <c r="H10" s="11" t="s">
        <v>3</v>
      </c>
      <c r="I10" s="11" t="s">
        <v>12</v>
      </c>
      <c r="J10" s="4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4"/>
    </row>
    <row r="12" spans="1:10" ht="12.75">
      <c r="A12" s="11" t="s">
        <v>17</v>
      </c>
      <c r="B12" s="11" t="str">
        <f>'Juti 7-8   10-09'!A50</f>
        <v>Johanna Breitwieser</v>
      </c>
      <c r="C12" s="11"/>
      <c r="D12" s="11">
        <f>'Juti 7-8   10-09'!C55</f>
        <v>8.5</v>
      </c>
      <c r="E12" s="11">
        <f>'Juti 7-8   10-09'!D55</f>
        <v>10.25</v>
      </c>
      <c r="F12" s="11">
        <f>'Juti 7-8   10-09'!E55</f>
        <v>11</v>
      </c>
      <c r="G12" s="11">
        <f>'Juti 7-8   10-09'!F55</f>
        <v>8.75</v>
      </c>
      <c r="H12" s="11">
        <f>'Juti 7-8   10-09'!G55</f>
        <v>11.75</v>
      </c>
      <c r="I12" s="11">
        <f>'Juti 7-8   10-09'!H55</f>
        <v>50.25</v>
      </c>
      <c r="J12" s="4"/>
    </row>
    <row r="13" spans="1:10" ht="12.75">
      <c r="A13" s="11" t="s">
        <v>18</v>
      </c>
      <c r="B13" s="11" t="str">
        <f>'Juti 7-8   10-09'!A42</f>
        <v>Viktoria Mittermayr</v>
      </c>
      <c r="C13" s="11"/>
      <c r="D13" s="11">
        <f>'Juti 7-8   10-09'!C47</f>
        <v>7.75</v>
      </c>
      <c r="E13" s="11">
        <f>'Juti 7-8   10-09'!D47</f>
        <v>7.75</v>
      </c>
      <c r="F13" s="11">
        <f>'Juti 7-8   10-09'!E47</f>
        <v>10.25</v>
      </c>
      <c r="G13" s="11">
        <f>'Juti 7-8   10-09'!F47</f>
        <v>8.75</v>
      </c>
      <c r="H13" s="11">
        <f>'Juti 7-8   10-09'!G47</f>
        <v>9.25</v>
      </c>
      <c r="I13" s="11">
        <f>'Juti 7-8   10-09'!H47</f>
        <v>43.75</v>
      </c>
      <c r="J13" s="4"/>
    </row>
    <row r="14" spans="1:10" ht="12.75">
      <c r="A14" s="11" t="s">
        <v>19</v>
      </c>
      <c r="B14" s="11" t="str">
        <f>'Juti 7-8   10-09'!A34</f>
        <v>Pia Hofinger</v>
      </c>
      <c r="C14" s="11"/>
      <c r="D14" s="11">
        <f>'Juti 7-8   10-09'!C39</f>
        <v>7</v>
      </c>
      <c r="E14" s="11">
        <f>'Juti 7-8   10-09'!D39</f>
        <v>4</v>
      </c>
      <c r="F14" s="11">
        <f>'Juti 7-8   10-09'!E39</f>
        <v>9.5</v>
      </c>
      <c r="G14" s="11">
        <f>'Juti 7-8   10-09'!F39</f>
        <v>8.75</v>
      </c>
      <c r="H14" s="11">
        <f>'Juti 7-8   10-09'!G39</f>
        <v>7.75</v>
      </c>
      <c r="I14" s="11">
        <f>'Juti 7-8   10-09'!H39</f>
        <v>37</v>
      </c>
      <c r="J14" s="4"/>
    </row>
    <row r="15" spans="1:10" ht="12.75">
      <c r="A15" s="11" t="s">
        <v>40</v>
      </c>
      <c r="B15" s="11" t="str">
        <f>'Juti 7-8   10-09'!A7</f>
        <v>Lisa-Marie Obermayr</v>
      </c>
      <c r="C15" s="11"/>
      <c r="D15" s="11">
        <f>'Juti 7-8   10-09'!C7</f>
        <v>7</v>
      </c>
      <c r="E15" s="11">
        <f>'Juti 7-8   10-09'!D7</f>
        <v>8.25</v>
      </c>
      <c r="F15" s="11">
        <f>'Juti 7-8   10-09'!E7</f>
        <v>7</v>
      </c>
      <c r="G15" s="11">
        <f>'Juti 7-8   10-09'!F7</f>
        <v>8.25</v>
      </c>
      <c r="H15" s="11">
        <f>'Juti 7-8   10-09'!G7</f>
        <v>5.75</v>
      </c>
      <c r="I15" s="11">
        <f>'Juti 7-8   10-09'!H7</f>
        <v>36.25</v>
      </c>
      <c r="J15" s="4"/>
    </row>
    <row r="16" spans="1:10" ht="12.75">
      <c r="A16" s="22" t="s">
        <v>41</v>
      </c>
      <c r="B16" s="11" t="str">
        <f>'Juti 7-8   10-09'!A58</f>
        <v>Jana Feischl</v>
      </c>
      <c r="C16" s="11"/>
      <c r="D16" s="11">
        <f>'Juti 7-8   10-09'!C63</f>
        <v>5</v>
      </c>
      <c r="E16" s="11">
        <f>'Juti 7-8   10-09'!D63</f>
        <v>6.25</v>
      </c>
      <c r="F16" s="11">
        <f>'Juti 7-8   10-09'!E63</f>
        <v>8.25</v>
      </c>
      <c r="G16" s="11">
        <f>'Juti 7-8   10-09'!F63</f>
        <v>7</v>
      </c>
      <c r="H16" s="11">
        <f>'Juti 7-8   10-09'!G63</f>
        <v>4.75</v>
      </c>
      <c r="I16" s="11">
        <f>'Juti 7-8   10-09'!H63</f>
        <v>31.25</v>
      </c>
      <c r="J16" s="4"/>
    </row>
    <row r="17" spans="1:10" ht="12.75">
      <c r="A17" s="11" t="s">
        <v>42</v>
      </c>
      <c r="B17" s="11" t="str">
        <f>'Juti 7-8   10-09'!A26</f>
        <v>Hanna Weinberger</v>
      </c>
      <c r="C17" s="11"/>
      <c r="D17" s="11">
        <f>'Juti 7-8   10-09'!C31</f>
        <v>5.75</v>
      </c>
      <c r="E17" s="11">
        <f>'Juti 7-8   10-09'!D31</f>
        <v>3.75</v>
      </c>
      <c r="F17" s="11">
        <f>'Juti 7-8   10-09'!E31</f>
        <v>4.75</v>
      </c>
      <c r="G17" s="11">
        <f>'Juti 7-8   10-09'!F31</f>
        <v>8.25</v>
      </c>
      <c r="H17" s="11">
        <f>'Juti 7-8   10-09'!G31</f>
        <v>6</v>
      </c>
      <c r="I17" s="11">
        <f>'Juti 7-8   10-09'!H31</f>
        <v>28.5</v>
      </c>
      <c r="J17" s="4"/>
    </row>
    <row r="18" spans="1:10" ht="12.75">
      <c r="A18" s="11" t="s">
        <v>43</v>
      </c>
      <c r="B18" s="11" t="str">
        <f>'Juti 7-8   10-09'!A15</f>
        <v>Melissa Manser</v>
      </c>
      <c r="C18" s="11"/>
      <c r="D18" s="11">
        <f>'Juti 7-8   10-09'!C15</f>
        <v>5.75</v>
      </c>
      <c r="E18" s="11">
        <f>'Juti 7-8   10-09'!D15</f>
        <v>3.75</v>
      </c>
      <c r="F18" s="11">
        <f>'Juti 7-8   10-09'!E15</f>
        <v>5.5</v>
      </c>
      <c r="G18" s="11">
        <f>'Juti 7-8   10-09'!F15</f>
        <v>6.5</v>
      </c>
      <c r="H18" s="11">
        <f>'Juti 7-8   10-09'!G15</f>
        <v>6</v>
      </c>
      <c r="I18" s="11">
        <f>'Juti 7-8   10-09'!H15</f>
        <v>27.5</v>
      </c>
      <c r="J18" s="4"/>
    </row>
    <row r="19" spans="1:10" s="1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3"/>
    </row>
    <row r="20" spans="1:10" s="1" customFormat="1" ht="12.75">
      <c r="A20" s="22"/>
      <c r="B20" s="11"/>
      <c r="C20" s="11"/>
      <c r="D20" s="11"/>
      <c r="E20" s="11"/>
      <c r="F20" s="11"/>
      <c r="G20" s="11"/>
      <c r="H20" s="11"/>
      <c r="I20" s="11"/>
      <c r="J20" s="3"/>
    </row>
    <row r="21" spans="1:10" ht="12.75">
      <c r="A21" s="21" t="s">
        <v>44</v>
      </c>
      <c r="B21" s="10"/>
      <c r="C21" s="10"/>
      <c r="D21" s="21" t="s">
        <v>13</v>
      </c>
      <c r="E21" s="11"/>
      <c r="F21" s="11"/>
      <c r="G21" s="11"/>
      <c r="H21" s="11"/>
      <c r="I21" s="11"/>
      <c r="J21" s="4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4"/>
    </row>
    <row r="23" spans="1:10" ht="12.75">
      <c r="A23" s="10"/>
      <c r="B23" s="10"/>
      <c r="C23" s="10"/>
      <c r="D23" s="11" t="s">
        <v>0</v>
      </c>
      <c r="E23" s="11" t="s">
        <v>1</v>
      </c>
      <c r="F23" s="11" t="s">
        <v>9</v>
      </c>
      <c r="G23" s="11" t="s">
        <v>2</v>
      </c>
      <c r="H23" s="11" t="s">
        <v>3</v>
      </c>
      <c r="I23" s="11" t="s">
        <v>12</v>
      </c>
      <c r="J23" s="4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4"/>
    </row>
    <row r="25" spans="1:10" ht="12.75">
      <c r="A25" s="11" t="s">
        <v>17</v>
      </c>
      <c r="B25" s="11" t="str">
        <f>'Juti 9-10   08-07'!A14</f>
        <v>Evelyn Büchl</v>
      </c>
      <c r="C25" s="11"/>
      <c r="D25" s="11">
        <f>'Juti 9-10   08-07'!C14</f>
        <v>7.25</v>
      </c>
      <c r="E25" s="11">
        <f>'Juti 9-10   08-07'!D14</f>
        <v>8</v>
      </c>
      <c r="F25" s="11">
        <f>'Juti 9-10   08-07'!E14</f>
        <v>12.25</v>
      </c>
      <c r="G25" s="11">
        <f>'Juti 9-10   08-07'!F14</f>
        <v>8</v>
      </c>
      <c r="H25" s="11">
        <f>'Juti 9-10   08-07'!G14</f>
        <v>10.25</v>
      </c>
      <c r="I25" s="11">
        <f>'Juti 9-10   08-07'!H14</f>
        <v>45.75</v>
      </c>
      <c r="J25" s="4"/>
    </row>
    <row r="26" spans="1:10" ht="12.75">
      <c r="A26" s="11" t="s">
        <v>18</v>
      </c>
      <c r="B26" s="11" t="str">
        <f>'Juti 9-10   08-07'!A6</f>
        <v>Theresa Fuchs</v>
      </c>
      <c r="C26" s="11"/>
      <c r="D26" s="11">
        <f>'Juti 9-10   08-07'!C6</f>
        <v>7</v>
      </c>
      <c r="E26" s="11">
        <f>'Juti 9-10   08-07'!D6</f>
        <v>7.5</v>
      </c>
      <c r="F26" s="11">
        <f>'Juti 9-10   08-07'!E6</f>
        <v>10.25</v>
      </c>
      <c r="G26" s="11">
        <f>'Juti 9-10   08-07'!F6</f>
        <v>9.75</v>
      </c>
      <c r="H26" s="11">
        <f>'Juti 9-10   08-07'!G6</f>
        <v>9.5</v>
      </c>
      <c r="I26" s="11">
        <f>'Juti 9-10   08-07'!H6</f>
        <v>44</v>
      </c>
      <c r="J26" s="4"/>
    </row>
    <row r="27" spans="1:10" ht="12.75">
      <c r="A27" s="11" t="s">
        <v>19</v>
      </c>
      <c r="B27" s="11" t="str">
        <f>'Juti 9-10   08-07'!A22</f>
        <v>Emilia Zechiel</v>
      </c>
      <c r="C27" s="11"/>
      <c r="D27" s="11">
        <f>'Juti 9-10   08-07'!C22</f>
        <v>7.25</v>
      </c>
      <c r="E27" s="11">
        <f>'Juti 9-10   08-07'!D22</f>
        <v>5.25</v>
      </c>
      <c r="F27" s="11">
        <f>'Juti 9-10   08-07'!E22</f>
        <v>11.5</v>
      </c>
      <c r="G27" s="11">
        <f>'Juti 9-10   08-07'!F22</f>
        <v>8</v>
      </c>
      <c r="H27" s="11">
        <f>'Juti 9-10   08-07'!G22</f>
        <v>9.75</v>
      </c>
      <c r="I27" s="11">
        <f>'Juti 9-10   08-07'!H22</f>
        <v>41.75</v>
      </c>
      <c r="J27" s="4"/>
    </row>
    <row r="28" spans="1:10" ht="12.75">
      <c r="A28" s="11" t="s">
        <v>40</v>
      </c>
      <c r="B28" s="11" t="str">
        <f>'Juti 9-10   08-07'!A25</f>
        <v>Stella Leeb</v>
      </c>
      <c r="C28" s="11"/>
      <c r="D28" s="11">
        <f>'Juti 9-10   08-07'!C30</f>
        <v>6.75</v>
      </c>
      <c r="E28" s="11">
        <f>'Juti 9-10   08-07'!D30</f>
        <v>4.5</v>
      </c>
      <c r="F28" s="11">
        <f>'Juti 9-10   08-07'!E30</f>
        <v>11.5</v>
      </c>
      <c r="G28" s="11">
        <f>'Juti 9-10   08-07'!F30</f>
        <v>7.75</v>
      </c>
      <c r="H28" s="11">
        <f>'Juti 9-10   08-07'!G30</f>
        <v>10.75</v>
      </c>
      <c r="I28" s="11">
        <f>'Juti 9-10   08-07'!H30</f>
        <v>41.25</v>
      </c>
      <c r="J28" s="4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4"/>
    </row>
    <row r="30" spans="1:10" ht="12.75">
      <c r="A30" s="21" t="s">
        <v>45</v>
      </c>
      <c r="B30" s="10"/>
      <c r="C30" s="10"/>
      <c r="D30" s="21" t="s">
        <v>21</v>
      </c>
      <c r="E30" s="10"/>
      <c r="F30" s="10"/>
      <c r="G30" s="10"/>
      <c r="H30" s="10"/>
      <c r="I30" s="10"/>
      <c r="J30" s="4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4"/>
    </row>
    <row r="32" spans="1:10" ht="12.75">
      <c r="A32" s="10"/>
      <c r="B32" s="10"/>
      <c r="C32" s="10"/>
      <c r="D32" s="11" t="s">
        <v>0</v>
      </c>
      <c r="E32" s="11" t="s">
        <v>1</v>
      </c>
      <c r="F32" s="11" t="s">
        <v>9</v>
      </c>
      <c r="G32" s="11" t="s">
        <v>2</v>
      </c>
      <c r="H32" s="11" t="s">
        <v>3</v>
      </c>
      <c r="I32" s="11" t="s">
        <v>12</v>
      </c>
      <c r="J32" s="4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4"/>
    </row>
    <row r="34" spans="1:10" ht="12.75">
      <c r="A34" s="11" t="s">
        <v>17</v>
      </c>
      <c r="B34" s="11" t="str">
        <f>'Juti 11-12   06-05'!A7</f>
        <v>Anna Linseder-Huter</v>
      </c>
      <c r="C34" s="11"/>
      <c r="D34" s="11">
        <f>'Juti 11-12   06-05'!C7</f>
        <v>7.75</v>
      </c>
      <c r="E34" s="11">
        <f>'Juti 11-12   06-05'!D7</f>
        <v>8.5</v>
      </c>
      <c r="F34" s="11">
        <f>'Juti 11-12   06-05'!E7</f>
        <v>11.5</v>
      </c>
      <c r="G34" s="11">
        <f>'Juti 11-12   06-05'!F7</f>
        <v>12</v>
      </c>
      <c r="H34" s="11">
        <f>'Juti 11-12   06-05'!G7</f>
        <v>10</v>
      </c>
      <c r="I34" s="11">
        <f>'Juti 11-12   06-05'!H7</f>
        <v>49.75</v>
      </c>
      <c r="J34" s="4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4"/>
    </row>
    <row r="36" spans="1:10" ht="12.75">
      <c r="A36" s="21" t="s">
        <v>46</v>
      </c>
      <c r="B36" s="10"/>
      <c r="C36" s="10"/>
      <c r="D36" s="21" t="s">
        <v>14</v>
      </c>
      <c r="E36" s="10"/>
      <c r="F36" s="10"/>
      <c r="G36" s="10"/>
      <c r="H36" s="10"/>
      <c r="I36" s="10"/>
      <c r="J36" s="4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4"/>
    </row>
    <row r="38" spans="1:10" ht="12.75">
      <c r="A38" s="10"/>
      <c r="B38" s="10"/>
      <c r="C38" s="10"/>
      <c r="D38" s="11" t="s">
        <v>0</v>
      </c>
      <c r="E38" s="11" t="s">
        <v>1</v>
      </c>
      <c r="F38" s="11" t="s">
        <v>9</v>
      </c>
      <c r="G38" s="11" t="s">
        <v>2</v>
      </c>
      <c r="H38" s="11" t="s">
        <v>3</v>
      </c>
      <c r="I38" s="11" t="s">
        <v>12</v>
      </c>
      <c r="J38" s="4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4"/>
    </row>
    <row r="40" spans="1:10" ht="12.75">
      <c r="A40" s="11" t="s">
        <v>17</v>
      </c>
      <c r="B40" s="11" t="str">
        <f>'Juti 13-14    04-03'!A7</f>
        <v>Wagner Laura</v>
      </c>
      <c r="C40" s="11" t="str">
        <f>'Juti 13-14    04-03'!B7</f>
        <v>Summe</v>
      </c>
      <c r="D40" s="11">
        <f>'Juti 13-14    04-03'!C7</f>
        <v>13.5</v>
      </c>
      <c r="E40" s="11">
        <f>'Juti 13-14    04-03'!D7</f>
        <v>14</v>
      </c>
      <c r="F40" s="11">
        <f>'Juti 13-14    04-03'!E7</f>
        <v>14.25</v>
      </c>
      <c r="G40" s="11">
        <f>'Juti 13-14    04-03'!F7</f>
        <v>15.25</v>
      </c>
      <c r="H40" s="11">
        <f>'Juti 13-14    04-03'!G7</f>
        <v>12.5</v>
      </c>
      <c r="I40" s="11">
        <f>'Juti 13-14    04-03'!H7</f>
        <v>69.5</v>
      </c>
      <c r="J40" s="4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4"/>
    </row>
    <row r="42" spans="1:10" ht="12.75">
      <c r="A42" s="21" t="s">
        <v>47</v>
      </c>
      <c r="B42" s="10"/>
      <c r="C42" s="10"/>
      <c r="D42" s="21" t="s">
        <v>15</v>
      </c>
      <c r="E42" s="10"/>
      <c r="F42" s="10"/>
      <c r="G42" s="10"/>
      <c r="H42" s="10"/>
      <c r="I42" s="10"/>
      <c r="J42" s="4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4"/>
    </row>
    <row r="44" spans="1:10" ht="12.75">
      <c r="A44" s="10"/>
      <c r="B44" s="10"/>
      <c r="C44" s="10"/>
      <c r="D44" s="11" t="s">
        <v>0</v>
      </c>
      <c r="E44" s="11" t="s">
        <v>1</v>
      </c>
      <c r="F44" s="11" t="s">
        <v>9</v>
      </c>
      <c r="G44" s="11" t="s">
        <v>2</v>
      </c>
      <c r="H44" s="11" t="s">
        <v>3</v>
      </c>
      <c r="I44" s="11" t="s">
        <v>12</v>
      </c>
      <c r="J44" s="4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4"/>
    </row>
    <row r="46" spans="1:10" ht="12.75">
      <c r="A46" s="11" t="s">
        <v>17</v>
      </c>
      <c r="B46" s="11" t="str">
        <f>'Juti 15-16   02-01'!A34</f>
        <v>Sophie Baumkirchner</v>
      </c>
      <c r="C46" s="11"/>
      <c r="D46" s="11">
        <f>'Juti 15-16   02-01'!C39</f>
        <v>16.75</v>
      </c>
      <c r="E46" s="11">
        <f>'Juti 15-16   02-01'!D39</f>
        <v>17</v>
      </c>
      <c r="F46" s="11">
        <f>'Juti 15-16   02-01'!E39</f>
        <v>17.25</v>
      </c>
      <c r="G46" s="11">
        <f>'Juti 15-16   02-01'!F39</f>
        <v>18</v>
      </c>
      <c r="H46" s="11">
        <f>'Juti 15-16   02-01'!G39</f>
        <v>15</v>
      </c>
      <c r="I46" s="11">
        <f>'Juti 15-16   02-01'!H39</f>
        <v>84</v>
      </c>
      <c r="J46" s="4"/>
    </row>
    <row r="47" spans="1:10" ht="12.75">
      <c r="A47" s="11" t="s">
        <v>18</v>
      </c>
      <c r="B47" s="11" t="str">
        <f>'Juti 15-16   02-01'!A18</f>
        <v>Hannah Meindlhumer</v>
      </c>
      <c r="C47" s="11"/>
      <c r="D47" s="11">
        <f>'Juti 15-16   02-01'!C23</f>
        <v>12.75</v>
      </c>
      <c r="E47" s="11">
        <f>'Juti 15-16   02-01'!D23</f>
        <v>14</v>
      </c>
      <c r="F47" s="11">
        <f>'Juti 15-16   02-01'!E23</f>
        <v>14.75</v>
      </c>
      <c r="G47" s="11">
        <f>'Juti 15-16   02-01'!F23</f>
        <v>16.5</v>
      </c>
      <c r="H47" s="11">
        <f>'Juti 15-16   02-01'!G23</f>
        <v>14.75</v>
      </c>
      <c r="I47" s="11">
        <f>'Juti 15-16   02-01'!H23</f>
        <v>72.75</v>
      </c>
      <c r="J47" s="4"/>
    </row>
    <row r="48" spans="1:10" ht="12.75">
      <c r="A48" s="11" t="s">
        <v>19</v>
      </c>
      <c r="B48" s="11" t="str">
        <f>'Juti 15-16   02-01'!A10</f>
        <v>Judith Greiner</v>
      </c>
      <c r="C48" s="11"/>
      <c r="D48" s="11">
        <f>'Juti 15-16   02-01'!C15</f>
        <v>10.5</v>
      </c>
      <c r="E48" s="11">
        <f>'Juti 15-16   02-01'!D15</f>
        <v>12.5</v>
      </c>
      <c r="F48" s="11">
        <f>'Juti 15-16   02-01'!E15</f>
        <v>12.75</v>
      </c>
      <c r="G48" s="11">
        <f>'Juti 15-16   02-01'!F15</f>
        <v>11.25</v>
      </c>
      <c r="H48" s="11">
        <f>'Juti 15-16   02-01'!G15</f>
        <v>12.25</v>
      </c>
      <c r="I48" s="11">
        <f>'Juti 15-16   02-01'!H15</f>
        <v>59.25</v>
      </c>
      <c r="J48" s="4"/>
    </row>
    <row r="49" spans="1:10" ht="12.75">
      <c r="A49" s="11" t="s">
        <v>40</v>
      </c>
      <c r="B49" s="11" t="str">
        <f>'Juti 15-16   02-01'!A7</f>
        <v>Carina Reiter</v>
      </c>
      <c r="C49" s="11" t="str">
        <f>'Juti 15-16   02-01'!B7</f>
        <v>Summe</v>
      </c>
      <c r="D49" s="11">
        <f>'Juti 15-16   02-01'!C7</f>
        <v>10.5</v>
      </c>
      <c r="E49" s="11">
        <f>'Juti 15-16   02-01'!D7</f>
        <v>11.5</v>
      </c>
      <c r="F49" s="11">
        <f>'Juti 15-16   02-01'!E7</f>
        <v>13</v>
      </c>
      <c r="G49" s="11">
        <f>'Juti 15-16   02-01'!F7</f>
        <v>11.75</v>
      </c>
      <c r="H49" s="11">
        <f>'Juti 15-16   02-01'!G7</f>
        <v>11</v>
      </c>
      <c r="I49" s="11">
        <f>'Juti 15-16   02-01'!H7</f>
        <v>57.75</v>
      </c>
      <c r="J49" s="4"/>
    </row>
    <row r="50" spans="1:10" ht="12.75">
      <c r="A50" s="22" t="s">
        <v>41</v>
      </c>
      <c r="B50" s="11" t="str">
        <f>'Juti 15-16   02-01'!A26</f>
        <v>Sophie Schiendorfer</v>
      </c>
      <c r="C50" s="11"/>
      <c r="D50" s="11">
        <f>'Juti 15-16   02-01'!C31</f>
        <v>9.5</v>
      </c>
      <c r="E50" s="11">
        <f>'Juti 15-16   02-01'!D31</f>
        <v>12</v>
      </c>
      <c r="F50" s="11">
        <f>'Juti 15-16   02-01'!E31</f>
        <v>11</v>
      </c>
      <c r="G50" s="11">
        <f>'Juti 15-16   02-01'!F31</f>
        <v>12</v>
      </c>
      <c r="H50" s="11">
        <f>'Juti 15-16   02-01'!G31</f>
        <v>8</v>
      </c>
      <c r="I50" s="11">
        <f>'Juti 15-16   02-01'!H31</f>
        <v>52.5</v>
      </c>
      <c r="J50" s="4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4"/>
    </row>
    <row r="52" spans="1:10" ht="12.75">
      <c r="A52" s="21" t="s">
        <v>50</v>
      </c>
      <c r="B52" s="10"/>
      <c r="C52" s="10"/>
      <c r="D52" s="21"/>
      <c r="E52" s="10"/>
      <c r="F52" s="10"/>
      <c r="G52" s="10"/>
      <c r="H52" s="10"/>
      <c r="I52" s="10"/>
      <c r="J52" s="4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4"/>
    </row>
    <row r="54" spans="1:10" ht="12.75">
      <c r="A54" s="11"/>
      <c r="B54" s="11"/>
      <c r="C54" s="11"/>
      <c r="D54" s="11" t="s">
        <v>0</v>
      </c>
      <c r="E54" s="11" t="s">
        <v>1</v>
      </c>
      <c r="F54" s="11" t="s">
        <v>9</v>
      </c>
      <c r="G54" s="11" t="s">
        <v>2</v>
      </c>
      <c r="H54" s="11" t="s">
        <v>3</v>
      </c>
      <c r="I54" s="11" t="s">
        <v>12</v>
      </c>
      <c r="J54" s="4"/>
    </row>
    <row r="55" spans="1:10" ht="12.75">
      <c r="A55" s="11"/>
      <c r="B55" s="11"/>
      <c r="C55" s="11"/>
      <c r="D55" s="11"/>
      <c r="E55" s="11"/>
      <c r="F55" s="11"/>
      <c r="G55" s="10"/>
      <c r="H55" s="10"/>
      <c r="I55" s="10"/>
      <c r="J55" s="4"/>
    </row>
    <row r="56" spans="1:10" ht="12.75">
      <c r="A56" s="11" t="s">
        <v>17</v>
      </c>
      <c r="B56" s="11" t="str">
        <f>'Juti 17-18   00-99'!A7</f>
        <v>Teresa Kopf</v>
      </c>
      <c r="C56" s="11"/>
      <c r="D56" s="11">
        <f>'Juti 17-18   00-99'!C7</f>
        <v>16.75</v>
      </c>
      <c r="E56" s="11">
        <f>'Juti 17-18   00-99'!D7</f>
        <v>18</v>
      </c>
      <c r="F56" s="11">
        <f>'Juti 17-18   00-99'!E7</f>
        <v>16.5</v>
      </c>
      <c r="G56" s="11">
        <f>'Juti 17-18   00-99'!F7</f>
        <v>16.25</v>
      </c>
      <c r="H56" s="11">
        <f>'Juti 17-18   00-99'!G7</f>
        <v>18.5</v>
      </c>
      <c r="I56" s="11">
        <f>'Juti 17-18   00-99'!H7</f>
        <v>86</v>
      </c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3"/>
      <c r="E61" s="3"/>
      <c r="F61" s="3"/>
      <c r="G61" s="3"/>
      <c r="H61" s="3"/>
      <c r="I61" s="3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4"/>
    </row>
    <row r="64" ht="12.75">
      <c r="J64" s="4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2005-01-01T00:38:08Z</cp:lastPrinted>
  <dcterms:created xsi:type="dcterms:W3CDTF">2011-02-15T18:36:20Z</dcterms:created>
  <dcterms:modified xsi:type="dcterms:W3CDTF">2005-01-01T00:44:11Z</dcterms:modified>
  <cp:category/>
  <cp:version/>
  <cp:contentType/>
  <cp:contentStatus/>
</cp:coreProperties>
</file>